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017 ECF Requests" sheetId="2" r:id="rId1"/>
  </sheets>
  <definedNames>
    <definedName name="_xlnm._FilterDatabase" localSheetId="0" hidden="1">'2017 ECF Requests'!$A$4:$H$34</definedName>
    <definedName name="_xlnm.Print_Area" localSheetId="0">'2017 ECF Requests'!$B$1:$H$34</definedName>
  </definedNames>
  <calcPr calcId="145621"/>
</workbook>
</file>

<file path=xl/calcChain.xml><?xml version="1.0" encoding="utf-8"?>
<calcChain xmlns="http://schemas.openxmlformats.org/spreadsheetml/2006/main">
  <c r="G34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5" i="2"/>
  <c r="H34" i="2" l="1"/>
  <c r="D34" i="2"/>
  <c r="C33" i="2"/>
  <c r="C29" i="2"/>
  <c r="C28" i="2"/>
  <c r="C27" i="2"/>
  <c r="C26" i="2"/>
  <c r="C24" i="2"/>
  <c r="C23" i="2"/>
  <c r="C22" i="2"/>
  <c r="C21" i="2"/>
  <c r="C20" i="2"/>
  <c r="C19" i="2"/>
  <c r="C18" i="2"/>
  <c r="C16" i="2"/>
  <c r="C15" i="2"/>
  <c r="C12" i="2"/>
  <c r="C11" i="2"/>
  <c r="C10" i="2"/>
  <c r="C9" i="2"/>
  <c r="C6" i="2"/>
  <c r="E32" i="2"/>
  <c r="E30" i="2"/>
  <c r="E25" i="2"/>
  <c r="E17" i="2"/>
  <c r="E13" i="2"/>
  <c r="E8" i="2"/>
  <c r="E7" i="2"/>
  <c r="E5" i="2"/>
  <c r="F34" i="2"/>
  <c r="E34" i="2" l="1"/>
  <c r="C34" i="2"/>
</calcChain>
</file>

<file path=xl/sharedStrings.xml><?xml version="1.0" encoding="utf-8"?>
<sst xmlns="http://schemas.openxmlformats.org/spreadsheetml/2006/main" count="40" uniqueCount="40">
  <si>
    <t>Supplemental</t>
  </si>
  <si>
    <t>High Cost Program</t>
  </si>
  <si>
    <t>High Cost Student</t>
  </si>
  <si>
    <t>District Name</t>
  </si>
  <si>
    <t>Requested Amount</t>
  </si>
  <si>
    <t>Avon 04-1</t>
  </si>
  <si>
    <t>Baltic 49-1</t>
  </si>
  <si>
    <t>Belle Fourche 09-1</t>
  </si>
  <si>
    <t>Bon Homme 04-2</t>
  </si>
  <si>
    <t>Bridgewater-Emery 30-3</t>
  </si>
  <si>
    <t>Brookings 05-1</t>
  </si>
  <si>
    <t>Canistota 43-1</t>
  </si>
  <si>
    <t>Dell Rapids 49-3</t>
  </si>
  <si>
    <t>Dupree 64-2</t>
  </si>
  <si>
    <t>Edgemont 23-1</t>
  </si>
  <si>
    <t>Estelline 28-2</t>
  </si>
  <si>
    <t>Flandreau 50-3</t>
  </si>
  <si>
    <t>Florence 14-1</t>
  </si>
  <si>
    <t>Garretson 49-4</t>
  </si>
  <si>
    <t>Hamlin 28-3</t>
  </si>
  <si>
    <t>Lake Preston 38-3</t>
  </si>
  <si>
    <t>Lead-Deadwood 40-1</t>
  </si>
  <si>
    <t>Lennox 41-4</t>
  </si>
  <si>
    <t>Marion 60-3</t>
  </si>
  <si>
    <t>McCook Central 43-7</t>
  </si>
  <si>
    <t>McLaughlin 15-2</t>
  </si>
  <si>
    <t>Montrose 43-2</t>
  </si>
  <si>
    <t>Mount Vernon 17-3</t>
  </si>
  <si>
    <t>Sioux Valley 05-5</t>
  </si>
  <si>
    <t>Sisseton 54-2</t>
  </si>
  <si>
    <t>Smee 15-3</t>
  </si>
  <si>
    <t>Tea Area 41-5</t>
  </si>
  <si>
    <t>Tri-Valley 49-6</t>
  </si>
  <si>
    <t>Wilmot 54-7</t>
  </si>
  <si>
    <t>Dist No.</t>
  </si>
  <si>
    <t>Reduction in Funding</t>
  </si>
  <si>
    <t>Extraordinary Cost Funds, FY2017</t>
  </si>
  <si>
    <t xml:space="preserve"> </t>
  </si>
  <si>
    <t>Funding Amounts Recommended &amp; Approved</t>
  </si>
  <si>
    <t>Type of Application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</si>
</sst>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6" fontId="2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Fill="1"/>
    <xf numFmtId="6" fontId="3" fillId="0" borderId="0" xfId="0" applyNumberFormat="1" applyFon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0" borderId="0" xfId="0" applyFont="1"/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vertical="center" wrapText="1"/>
    </xf>
    <xf numFmtId="6" fontId="2" fillId="0" borderId="3" xfId="0" applyNumberFormat="1" applyFont="1" applyFill="1" applyBorder="1" applyAlignment="1">
      <alignment vertical="center" wrapText="1"/>
    </xf>
    <xf numFmtId="6" fontId="3" fillId="0" borderId="3" xfId="0" applyNumberFormat="1" applyFont="1" applyBorder="1"/>
    <xf numFmtId="0" fontId="3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pane ySplit="4" topLeftCell="A5" activePane="bottomLeft" state="frozen"/>
      <selection pane="bottomLeft" activeCell="H29" sqref="H29"/>
    </sheetView>
  </sheetViews>
  <sheetFormatPr defaultRowHeight="14.25" x14ac:dyDescent="0.2"/>
  <cols>
    <col min="1" max="1" width="10.85546875" style="2" hidden="1" customWidth="1"/>
    <col min="2" max="2" width="24.7109375" style="2" customWidth="1"/>
    <col min="3" max="3" width="13.7109375" style="2" customWidth="1"/>
    <col min="4" max="4" width="16.7109375" style="2" customWidth="1"/>
    <col min="5" max="6" width="13.7109375" style="2" customWidth="1"/>
    <col min="7" max="7" width="16.28515625" style="2" customWidth="1"/>
    <col min="8" max="8" width="25.85546875" style="2" customWidth="1"/>
    <col min="9" max="16384" width="9.140625" style="2"/>
  </cols>
  <sheetData>
    <row r="1" spans="1:8" ht="21.75" customHeight="1" x14ac:dyDescent="0.3">
      <c r="B1" s="8" t="s">
        <v>36</v>
      </c>
    </row>
    <row r="3" spans="1:8" ht="21.75" customHeight="1" x14ac:dyDescent="0.2">
      <c r="C3" s="7" t="s">
        <v>39</v>
      </c>
      <c r="D3" s="7"/>
      <c r="E3" s="7"/>
    </row>
    <row r="4" spans="1:8" s="5" customFormat="1" ht="42.75" x14ac:dyDescent="0.2">
      <c r="A4" s="6" t="s">
        <v>34</v>
      </c>
      <c r="B4" s="11" t="s">
        <v>3</v>
      </c>
      <c r="C4" s="11" t="s">
        <v>2</v>
      </c>
      <c r="D4" s="11" t="s">
        <v>0</v>
      </c>
      <c r="E4" s="11" t="s">
        <v>1</v>
      </c>
      <c r="F4" s="11" t="s">
        <v>4</v>
      </c>
      <c r="G4" s="11" t="s">
        <v>35</v>
      </c>
      <c r="H4" s="11" t="s">
        <v>38</v>
      </c>
    </row>
    <row r="5" spans="1:8" ht="15" customHeight="1" x14ac:dyDescent="0.2">
      <c r="A5" s="9">
        <v>4001</v>
      </c>
      <c r="B5" s="12" t="s">
        <v>5</v>
      </c>
      <c r="C5" s="13"/>
      <c r="D5" s="13"/>
      <c r="E5" s="13">
        <f>F5</f>
        <v>176171</v>
      </c>
      <c r="F5" s="13">
        <v>176171</v>
      </c>
      <c r="G5" s="13"/>
      <c r="H5" s="14">
        <f t="shared" ref="H5:H33" si="0">F5-G5</f>
        <v>176171</v>
      </c>
    </row>
    <row r="6" spans="1:8" ht="15" customHeight="1" x14ac:dyDescent="0.2">
      <c r="A6" s="10">
        <v>49001</v>
      </c>
      <c r="B6" s="12" t="s">
        <v>6</v>
      </c>
      <c r="C6" s="13">
        <f>F6</f>
        <v>127744</v>
      </c>
      <c r="D6" s="13"/>
      <c r="E6" s="13"/>
      <c r="F6" s="13">
        <v>127744</v>
      </c>
      <c r="G6" s="13">
        <v>44022</v>
      </c>
      <c r="H6" s="14">
        <f t="shared" si="0"/>
        <v>83722</v>
      </c>
    </row>
    <row r="7" spans="1:8" ht="15" customHeight="1" x14ac:dyDescent="0.2">
      <c r="A7" s="10">
        <v>9001</v>
      </c>
      <c r="B7" s="12" t="s">
        <v>7</v>
      </c>
      <c r="C7" s="13"/>
      <c r="D7" s="13"/>
      <c r="E7" s="13">
        <f>F7</f>
        <v>121996</v>
      </c>
      <c r="F7" s="13">
        <v>121996</v>
      </c>
      <c r="G7" s="13"/>
      <c r="H7" s="14">
        <f t="shared" si="0"/>
        <v>121996</v>
      </c>
    </row>
    <row r="8" spans="1:8" ht="15" customHeight="1" x14ac:dyDescent="0.2">
      <c r="A8" s="10">
        <v>4002</v>
      </c>
      <c r="B8" s="12" t="s">
        <v>8</v>
      </c>
      <c r="C8" s="13"/>
      <c r="D8" s="13"/>
      <c r="E8" s="13">
        <f>F8</f>
        <v>217684</v>
      </c>
      <c r="F8" s="13">
        <v>217684</v>
      </c>
      <c r="G8" s="13"/>
      <c r="H8" s="14">
        <f t="shared" si="0"/>
        <v>217684</v>
      </c>
    </row>
    <row r="9" spans="1:8" ht="15" customHeight="1" x14ac:dyDescent="0.2">
      <c r="A9" s="10">
        <v>30003</v>
      </c>
      <c r="B9" s="12" t="s">
        <v>9</v>
      </c>
      <c r="C9" s="13">
        <f>F9</f>
        <v>73749</v>
      </c>
      <c r="D9" s="13"/>
      <c r="E9" s="13"/>
      <c r="F9" s="13">
        <v>73749</v>
      </c>
      <c r="G9" s="13"/>
      <c r="H9" s="14">
        <f t="shared" si="0"/>
        <v>73749</v>
      </c>
    </row>
    <row r="10" spans="1:8" ht="15" customHeight="1" x14ac:dyDescent="0.2">
      <c r="A10" s="10">
        <v>5001</v>
      </c>
      <c r="B10" s="12" t="s">
        <v>10</v>
      </c>
      <c r="C10" s="13">
        <f>F10</f>
        <v>361930</v>
      </c>
      <c r="D10" s="13"/>
      <c r="E10" s="13"/>
      <c r="F10" s="13">
        <v>361930</v>
      </c>
      <c r="G10" s="13"/>
      <c r="H10" s="14">
        <f t="shared" si="0"/>
        <v>361930</v>
      </c>
    </row>
    <row r="11" spans="1:8" ht="15" customHeight="1" x14ac:dyDescent="0.2">
      <c r="A11" s="10">
        <v>43001</v>
      </c>
      <c r="B11" s="12" t="s">
        <v>11</v>
      </c>
      <c r="C11" s="13">
        <f>F11</f>
        <v>110862</v>
      </c>
      <c r="D11" s="13"/>
      <c r="E11" s="13"/>
      <c r="F11" s="13">
        <v>110862</v>
      </c>
      <c r="G11" s="13"/>
      <c r="H11" s="14">
        <f t="shared" si="0"/>
        <v>110862</v>
      </c>
    </row>
    <row r="12" spans="1:8" ht="15" customHeight="1" x14ac:dyDescent="0.2">
      <c r="A12" s="10">
        <v>49003</v>
      </c>
      <c r="B12" s="12" t="s">
        <v>12</v>
      </c>
      <c r="C12" s="13">
        <f>F12</f>
        <v>154258</v>
      </c>
      <c r="D12" s="13"/>
      <c r="E12" s="13"/>
      <c r="F12" s="13">
        <v>154258</v>
      </c>
      <c r="G12" s="13"/>
      <c r="H12" s="14">
        <f t="shared" si="0"/>
        <v>154258</v>
      </c>
    </row>
    <row r="13" spans="1:8" ht="15" customHeight="1" x14ac:dyDescent="0.2">
      <c r="A13" s="10">
        <v>64002</v>
      </c>
      <c r="B13" s="12" t="s">
        <v>13</v>
      </c>
      <c r="C13" s="13"/>
      <c r="D13" s="13"/>
      <c r="E13" s="13">
        <f>F13</f>
        <v>136017</v>
      </c>
      <c r="F13" s="13">
        <v>136017</v>
      </c>
      <c r="G13" s="13"/>
      <c r="H13" s="14">
        <f t="shared" si="0"/>
        <v>136017</v>
      </c>
    </row>
    <row r="14" spans="1:8" ht="15" customHeight="1" x14ac:dyDescent="0.2">
      <c r="A14" s="10">
        <v>23001</v>
      </c>
      <c r="B14" s="12" t="s">
        <v>14</v>
      </c>
      <c r="C14" s="13"/>
      <c r="D14" s="13">
        <v>50000</v>
      </c>
      <c r="E14" s="13"/>
      <c r="F14" s="13">
        <v>50000</v>
      </c>
      <c r="G14" s="13"/>
      <c r="H14" s="14">
        <f t="shared" si="0"/>
        <v>50000</v>
      </c>
    </row>
    <row r="15" spans="1:8" ht="15" customHeight="1" x14ac:dyDescent="0.2">
      <c r="A15" s="10">
        <v>28002</v>
      </c>
      <c r="B15" s="12" t="s">
        <v>15</v>
      </c>
      <c r="C15" s="13">
        <f>F15</f>
        <v>211550</v>
      </c>
      <c r="D15" s="13"/>
      <c r="E15" s="13"/>
      <c r="F15" s="13">
        <v>211550</v>
      </c>
      <c r="G15" s="13"/>
      <c r="H15" s="14">
        <f t="shared" si="0"/>
        <v>211550</v>
      </c>
    </row>
    <row r="16" spans="1:8" ht="15" customHeight="1" x14ac:dyDescent="0.2">
      <c r="A16" s="10">
        <v>50003</v>
      </c>
      <c r="B16" s="12" t="s">
        <v>16</v>
      </c>
      <c r="C16" s="13">
        <f>F16</f>
        <v>203363</v>
      </c>
      <c r="D16" s="13"/>
      <c r="E16" s="13"/>
      <c r="F16" s="13">
        <v>203363</v>
      </c>
      <c r="G16" s="13">
        <v>35411</v>
      </c>
      <c r="H16" s="14">
        <f t="shared" si="0"/>
        <v>167952</v>
      </c>
    </row>
    <row r="17" spans="1:8" ht="15" customHeight="1" x14ac:dyDescent="0.2">
      <c r="A17" s="10">
        <v>14001</v>
      </c>
      <c r="B17" s="12" t="s">
        <v>17</v>
      </c>
      <c r="C17" s="13"/>
      <c r="D17" s="13"/>
      <c r="E17" s="13">
        <f>F17</f>
        <v>186329</v>
      </c>
      <c r="F17" s="13">
        <v>186329</v>
      </c>
      <c r="G17" s="13">
        <v>20855</v>
      </c>
      <c r="H17" s="14">
        <f t="shared" si="0"/>
        <v>165474</v>
      </c>
    </row>
    <row r="18" spans="1:8" ht="15" customHeight="1" x14ac:dyDescent="0.2">
      <c r="A18" s="10">
        <v>49004</v>
      </c>
      <c r="B18" s="12" t="s">
        <v>18</v>
      </c>
      <c r="C18" s="13">
        <f t="shared" ref="C18:C24" si="1">F18</f>
        <v>152055</v>
      </c>
      <c r="D18" s="13"/>
      <c r="E18" s="13"/>
      <c r="F18" s="13">
        <v>152055</v>
      </c>
      <c r="G18" s="13"/>
      <c r="H18" s="14">
        <f t="shared" si="0"/>
        <v>152055</v>
      </c>
    </row>
    <row r="19" spans="1:8" ht="15" customHeight="1" x14ac:dyDescent="0.2">
      <c r="A19" s="10">
        <v>28003</v>
      </c>
      <c r="B19" s="12" t="s">
        <v>19</v>
      </c>
      <c r="C19" s="13">
        <f t="shared" si="1"/>
        <v>122238</v>
      </c>
      <c r="D19" s="13"/>
      <c r="E19" s="13"/>
      <c r="F19" s="13">
        <v>122238</v>
      </c>
      <c r="G19" s="13"/>
      <c r="H19" s="14">
        <f t="shared" si="0"/>
        <v>122238</v>
      </c>
    </row>
    <row r="20" spans="1:8" ht="15" customHeight="1" x14ac:dyDescent="0.2">
      <c r="A20" s="10">
        <v>38003</v>
      </c>
      <c r="B20" s="12" t="s">
        <v>20</v>
      </c>
      <c r="C20" s="13">
        <f t="shared" si="1"/>
        <v>75095</v>
      </c>
      <c r="D20" s="13"/>
      <c r="E20" s="13"/>
      <c r="F20" s="13">
        <v>75095</v>
      </c>
      <c r="G20" s="13">
        <v>8379</v>
      </c>
      <c r="H20" s="14">
        <f t="shared" si="0"/>
        <v>66716</v>
      </c>
    </row>
    <row r="21" spans="1:8" ht="15" customHeight="1" x14ac:dyDescent="0.2">
      <c r="A21" s="10">
        <v>40001</v>
      </c>
      <c r="B21" s="12" t="s">
        <v>21</v>
      </c>
      <c r="C21" s="13">
        <f t="shared" si="1"/>
        <v>69862</v>
      </c>
      <c r="D21" s="13"/>
      <c r="E21" s="13"/>
      <c r="F21" s="13">
        <v>69862</v>
      </c>
      <c r="G21" s="13"/>
      <c r="H21" s="14">
        <f t="shared" si="0"/>
        <v>69862</v>
      </c>
    </row>
    <row r="22" spans="1:8" ht="15" customHeight="1" x14ac:dyDescent="0.2">
      <c r="A22" s="10">
        <v>41004</v>
      </c>
      <c r="B22" s="12" t="s">
        <v>22</v>
      </c>
      <c r="C22" s="13">
        <f t="shared" si="1"/>
        <v>146215</v>
      </c>
      <c r="D22" s="13"/>
      <c r="E22" s="13"/>
      <c r="F22" s="13">
        <v>146215</v>
      </c>
      <c r="G22" s="13"/>
      <c r="H22" s="14">
        <f t="shared" si="0"/>
        <v>146215</v>
      </c>
    </row>
    <row r="23" spans="1:8" ht="15" customHeight="1" x14ac:dyDescent="0.2">
      <c r="A23" s="10">
        <v>60003</v>
      </c>
      <c r="B23" s="12" t="s">
        <v>23</v>
      </c>
      <c r="C23" s="13">
        <f t="shared" si="1"/>
        <v>157407</v>
      </c>
      <c r="D23" s="13"/>
      <c r="E23" s="13"/>
      <c r="F23" s="13">
        <v>157407</v>
      </c>
      <c r="G23" s="13">
        <v>3937</v>
      </c>
      <c r="H23" s="14">
        <f t="shared" si="0"/>
        <v>153470</v>
      </c>
    </row>
    <row r="24" spans="1:8" ht="15" customHeight="1" x14ac:dyDescent="0.2">
      <c r="A24" s="10">
        <v>43007</v>
      </c>
      <c r="B24" s="12" t="s">
        <v>24</v>
      </c>
      <c r="C24" s="13">
        <f t="shared" si="1"/>
        <v>57501</v>
      </c>
      <c r="D24" s="13"/>
      <c r="E24" s="13"/>
      <c r="F24" s="13">
        <v>57501</v>
      </c>
      <c r="G24" s="13"/>
      <c r="H24" s="14">
        <f t="shared" si="0"/>
        <v>57501</v>
      </c>
    </row>
    <row r="25" spans="1:8" ht="15" customHeight="1" x14ac:dyDescent="0.2">
      <c r="A25" s="10">
        <v>15002</v>
      </c>
      <c r="B25" s="12" t="s">
        <v>25</v>
      </c>
      <c r="C25" s="13"/>
      <c r="D25" s="13"/>
      <c r="E25" s="13">
        <f>F25</f>
        <v>276737</v>
      </c>
      <c r="F25" s="13">
        <v>276737</v>
      </c>
      <c r="G25" s="13"/>
      <c r="H25" s="14">
        <f t="shared" si="0"/>
        <v>276737</v>
      </c>
    </row>
    <row r="26" spans="1:8" ht="15" customHeight="1" x14ac:dyDescent="0.2">
      <c r="A26" s="10">
        <v>43002</v>
      </c>
      <c r="B26" s="12" t="s">
        <v>26</v>
      </c>
      <c r="C26" s="13">
        <f>F26</f>
        <v>160218</v>
      </c>
      <c r="D26" s="13"/>
      <c r="E26" s="13"/>
      <c r="F26" s="13">
        <v>160218</v>
      </c>
      <c r="G26" s="13"/>
      <c r="H26" s="14">
        <f t="shared" si="0"/>
        <v>160218</v>
      </c>
    </row>
    <row r="27" spans="1:8" ht="15" customHeight="1" x14ac:dyDescent="0.2">
      <c r="A27" s="10">
        <v>17003</v>
      </c>
      <c r="B27" s="12" t="s">
        <v>27</v>
      </c>
      <c r="C27" s="13">
        <f>F27</f>
        <v>49326</v>
      </c>
      <c r="D27" s="13"/>
      <c r="E27" s="13"/>
      <c r="F27" s="13">
        <v>49326</v>
      </c>
      <c r="G27" s="13">
        <v>3245</v>
      </c>
      <c r="H27" s="14">
        <f t="shared" si="0"/>
        <v>46081</v>
      </c>
    </row>
    <row r="28" spans="1:8" ht="15" customHeight="1" x14ac:dyDescent="0.2">
      <c r="A28" s="10">
        <v>5005</v>
      </c>
      <c r="B28" s="12" t="s">
        <v>28</v>
      </c>
      <c r="C28" s="13">
        <f>F28</f>
        <v>254382</v>
      </c>
      <c r="D28" s="13"/>
      <c r="E28" s="13"/>
      <c r="F28" s="13">
        <v>254382</v>
      </c>
      <c r="G28" s="13">
        <v>2771</v>
      </c>
      <c r="H28" s="14">
        <f t="shared" si="0"/>
        <v>251611</v>
      </c>
    </row>
    <row r="29" spans="1:8" ht="15" customHeight="1" x14ac:dyDescent="0.2">
      <c r="A29" s="10">
        <v>54002</v>
      </c>
      <c r="B29" s="12" t="s">
        <v>29</v>
      </c>
      <c r="C29" s="13">
        <f>F29</f>
        <v>80143</v>
      </c>
      <c r="D29" s="13"/>
      <c r="E29" s="13"/>
      <c r="F29" s="13">
        <v>80143</v>
      </c>
      <c r="G29" s="13"/>
      <c r="H29" s="14">
        <f t="shared" si="0"/>
        <v>80143</v>
      </c>
    </row>
    <row r="30" spans="1:8" ht="15" customHeight="1" x14ac:dyDescent="0.2">
      <c r="A30" s="10">
        <v>15003</v>
      </c>
      <c r="B30" s="12" t="s">
        <v>30</v>
      </c>
      <c r="C30" s="13"/>
      <c r="D30" s="13"/>
      <c r="E30" s="13">
        <f>F30</f>
        <v>349199</v>
      </c>
      <c r="F30" s="13">
        <v>349199</v>
      </c>
      <c r="G30" s="13"/>
      <c r="H30" s="14">
        <f t="shared" si="0"/>
        <v>349199</v>
      </c>
    </row>
    <row r="31" spans="1:8" ht="15" customHeight="1" x14ac:dyDescent="0.2">
      <c r="A31" s="10">
        <v>41005</v>
      </c>
      <c r="B31" s="12" t="s">
        <v>31</v>
      </c>
      <c r="C31" s="13">
        <v>567915</v>
      </c>
      <c r="D31" s="13">
        <v>11971</v>
      </c>
      <c r="E31" s="13"/>
      <c r="F31" s="13">
        <v>579886</v>
      </c>
      <c r="G31" s="13"/>
      <c r="H31" s="14">
        <f t="shared" si="0"/>
        <v>579886</v>
      </c>
    </row>
    <row r="32" spans="1:8" ht="15" customHeight="1" x14ac:dyDescent="0.2">
      <c r="A32" s="10">
        <v>49006</v>
      </c>
      <c r="B32" s="12" t="s">
        <v>32</v>
      </c>
      <c r="C32" s="13"/>
      <c r="D32" s="13"/>
      <c r="E32" s="13">
        <f>F32</f>
        <v>202647</v>
      </c>
      <c r="F32" s="13">
        <v>202647</v>
      </c>
      <c r="G32" s="13"/>
      <c r="H32" s="14">
        <f t="shared" si="0"/>
        <v>202647</v>
      </c>
    </row>
    <row r="33" spans="1:8" ht="15" customHeight="1" x14ac:dyDescent="0.2">
      <c r="A33" s="10">
        <v>54007</v>
      </c>
      <c r="B33" s="12" t="s">
        <v>33</v>
      </c>
      <c r="C33" s="13">
        <f>F33</f>
        <v>108719</v>
      </c>
      <c r="D33" s="13"/>
      <c r="E33" s="13"/>
      <c r="F33" s="13">
        <v>108719</v>
      </c>
      <c r="G33" s="13">
        <v>9128</v>
      </c>
      <c r="H33" s="14">
        <f t="shared" si="0"/>
        <v>99591</v>
      </c>
    </row>
    <row r="34" spans="1:8" ht="18" customHeight="1" x14ac:dyDescent="0.2">
      <c r="A34" s="3"/>
      <c r="B34" s="15"/>
      <c r="C34" s="13">
        <f t="shared" ref="C34:H34" si="2">SUM(C5:C33)</f>
        <v>3244532</v>
      </c>
      <c r="D34" s="13">
        <f t="shared" si="2"/>
        <v>61971</v>
      </c>
      <c r="E34" s="13">
        <f t="shared" si="2"/>
        <v>1666780</v>
      </c>
      <c r="F34" s="13">
        <f t="shared" si="2"/>
        <v>4973283</v>
      </c>
      <c r="G34" s="14">
        <f t="shared" si="2"/>
        <v>127748</v>
      </c>
      <c r="H34" s="14">
        <f t="shared" si="2"/>
        <v>4845535</v>
      </c>
    </row>
    <row r="35" spans="1:8" x14ac:dyDescent="0.2">
      <c r="A35" s="3"/>
      <c r="B35" s="3"/>
      <c r="C35" s="3"/>
      <c r="D35" s="3"/>
      <c r="E35" s="3"/>
      <c r="F35" s="3"/>
    </row>
    <row r="36" spans="1:8" x14ac:dyDescent="0.2">
      <c r="A36" s="3"/>
      <c r="B36" s="3"/>
      <c r="C36" s="3"/>
      <c r="D36" s="3"/>
      <c r="E36" s="3"/>
      <c r="F36" s="1"/>
    </row>
    <row r="38" spans="1:8" x14ac:dyDescent="0.2">
      <c r="F38" s="4"/>
      <c r="H38" s="4" t="s">
        <v>37</v>
      </c>
    </row>
    <row r="41" spans="1:8" x14ac:dyDescent="0.2">
      <c r="F41" s="4"/>
    </row>
  </sheetData>
  <mergeCells count="1">
    <mergeCell ref="C3:E3"/>
  </mergeCells>
  <pageMargins left="0.45" right="0.45" top="0.2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ECF Requests</vt:lpstr>
      <vt:lpstr>'2017 ECF Requests'!Print_Area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cp:lastPrinted>2018-01-25T15:40:51Z</cp:lastPrinted>
  <dcterms:created xsi:type="dcterms:W3CDTF">2017-05-01T13:58:05Z</dcterms:created>
  <dcterms:modified xsi:type="dcterms:W3CDTF">2018-01-25T15:41:09Z</dcterms:modified>
</cp:coreProperties>
</file>