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.ely\Documents\"/>
    </mc:Choice>
  </mc:AlternateContent>
  <bookViews>
    <workbookView xWindow="0" yWindow="0" windowWidth="20490" windowHeight="7155" tabRatio="606"/>
  </bookViews>
  <sheets>
    <sheet name="Calculator SY 18-19" sheetId="4" r:id="rId1"/>
  </sheets>
  <calcPr calcId="152511"/>
</workbook>
</file>

<file path=xl/calcChain.xml><?xml version="1.0" encoding="utf-8"?>
<calcChain xmlns="http://schemas.openxmlformats.org/spreadsheetml/2006/main">
  <c r="I24" i="4" l="1"/>
  <c r="M24" i="4" s="1"/>
  <c r="Q24" i="4" s="1"/>
  <c r="I15" i="4"/>
  <c r="R21" i="4" l="1"/>
  <c r="M15" i="4"/>
  <c r="Q15" i="4" s="1"/>
  <c r="I22" i="4"/>
  <c r="M22" i="4" s="1"/>
  <c r="Q22" i="4" s="1"/>
  <c r="I19" i="4"/>
  <c r="M19" i="4" s="1"/>
  <c r="Q19" i="4" s="1"/>
  <c r="I17" i="4"/>
  <c r="M17" i="4" s="1"/>
  <c r="Q17" i="4" s="1"/>
  <c r="Q26" i="4" l="1"/>
</calcChain>
</file>

<file path=xl/sharedStrings.xml><?xml version="1.0" encoding="utf-8"?>
<sst xmlns="http://schemas.openxmlformats.org/spreadsheetml/2006/main" count="77" uniqueCount="42">
  <si>
    <t>Item #</t>
  </si>
  <si>
    <t>Description</t>
  </si>
  <si>
    <t>CN Serving Size (oz)</t>
  </si>
  <si>
    <t>Finish Case Net Weight</t>
  </si>
  <si>
    <t>Pork Barbeque with Vinegar Sauce</t>
  </si>
  <si>
    <t>20 lb.</t>
  </si>
  <si>
    <t>Pork Barbeque with Western Sauce</t>
  </si>
  <si>
    <t>Brookwood Farms, Inc.</t>
  </si>
  <si>
    <t>BROOKWOOD FARMS COMMODITY PROCESSING PROGRAM</t>
  </si>
  <si>
    <t xml:space="preserve">      P.O. Box 277</t>
  </si>
  <si>
    <t xml:space="preserve">A </t>
  </si>
  <si>
    <t>B</t>
  </si>
  <si>
    <t>C</t>
  </si>
  <si>
    <t>D</t>
  </si>
  <si>
    <t>E</t>
  </si>
  <si>
    <t>F</t>
  </si>
  <si>
    <t>G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</si>
  <si>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</si>
  <si>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</si>
  <si>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</si>
  <si>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</si>
  <si>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</si>
  <si>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</si>
  <si>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</si>
  <si>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</si>
  <si>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</si>
  <si>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</si>
  <si>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Value Pass Thru per case</t>
  </si>
  <si>
    <t>Approximate Return Yield per 1,000 lbs. of Donated Foods</t>
  </si>
  <si>
    <t>Cases</t>
  </si>
  <si>
    <t>Servings</t>
  </si>
  <si>
    <t>Grand Total</t>
  </si>
  <si>
    <t>If you have any questions, please contact:</t>
  </si>
  <si>
    <t>919-663-3612  Phone</t>
  </si>
  <si>
    <t>919-663-2396  Fax</t>
  </si>
  <si>
    <t>Pork Barbeque with Vinegar Marinate</t>
  </si>
  <si>
    <t>Pork Barbeque with Lower Sodium Western Sauce</t>
  </si>
  <si>
    <t>Input your school's information in highlighted yellow boxes.</t>
  </si>
  <si>
    <t>Siler City, N.C.   27344</t>
  </si>
  <si>
    <t>40 lb</t>
  </si>
  <si>
    <t>Pork Carnitas</t>
  </si>
  <si>
    <t>School Year 2018- 2019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</si>
</sst>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166" fontId="0" fillId="0" borderId="2" xfId="1" applyNumberFormat="1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0" fontId="0" fillId="0" borderId="2" xfId="1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43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2" xfId="0" applyBorder="1" applyAlignment="1">
      <alignment horizontal="right"/>
    </xf>
    <xf numFmtId="4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left" wrapText="1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0" fontId="2" fillId="3" borderId="0" xfId="0" applyNumberFormat="1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43" fontId="0" fillId="3" borderId="0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2066925</xdr:colOff>
      <xdr:row>9</xdr:row>
      <xdr:rowOff>28575</xdr:rowOff>
    </xdr:to>
    <xdr:pic>
      <xdr:nvPicPr>
        <xdr:cNvPr id="2075" name="Picture 1" descr="Brookwood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view="pageBreakPreview" topLeftCell="A14" zoomScaleSheetLayoutView="100" workbookViewId="0">
      <selection activeCell="E15" sqref="E15"/>
    </sheetView>
  </sheetViews>
  <sheetFormatPr defaultRowHeight="12.75" x14ac:dyDescent="0.2"/>
  <cols>
    <col min="1" max="1" width="10.5703125" style="6" customWidth="1"/>
    <col min="2" max="2" width="32" style="6" customWidth="1"/>
    <col min="3" max="3" width="9.28515625" style="6" bestFit="1" customWidth="1"/>
    <col min="4" max="4" width="9.140625" style="6"/>
    <col min="5" max="5" width="9.42578125" style="6" bestFit="1" customWidth="1"/>
    <col min="6" max="6" width="4" style="6" customWidth="1"/>
    <col min="7" max="7" width="9.28515625" style="6" bestFit="1" customWidth="1"/>
    <col min="8" max="8" width="4" style="6" customWidth="1"/>
    <col min="9" max="9" width="9.28515625" style="6" bestFit="1" customWidth="1"/>
    <col min="10" max="10" width="3.28515625" style="6" customWidth="1"/>
    <col min="11" max="11" width="9.28515625" style="6" bestFit="1" customWidth="1"/>
    <col min="12" max="12" width="3.42578125" style="6" customWidth="1"/>
    <col min="13" max="13" width="9.28515625" style="6" bestFit="1" customWidth="1"/>
    <col min="14" max="14" width="3.140625" style="6" customWidth="1"/>
    <col min="15" max="15" width="9.28515625" style="6" bestFit="1" customWidth="1"/>
    <col min="16" max="16" width="3" style="6" customWidth="1"/>
    <col min="17" max="17" width="10.42578125" style="6" bestFit="1" customWidth="1"/>
    <col min="18" max="20" width="9.140625" style="6"/>
  </cols>
  <sheetData>
    <row r="1" spans="1:20" x14ac:dyDescent="0.2">
      <c r="C1" s="7"/>
    </row>
    <row r="2" spans="1:20" ht="18" x14ac:dyDescent="0.25">
      <c r="C2" s="4"/>
      <c r="D2" s="4" t="s">
        <v>8</v>
      </c>
      <c r="E2" s="4"/>
      <c r="F2"/>
      <c r="G2"/>
      <c r="H2"/>
      <c r="I2"/>
      <c r="J2"/>
      <c r="K2"/>
      <c r="L2"/>
      <c r="M2"/>
    </row>
    <row r="3" spans="1:20" ht="18" x14ac:dyDescent="0.25">
      <c r="C3" s="5"/>
      <c r="D3" s="4"/>
      <c r="E3" s="5"/>
      <c r="F3" s="4"/>
      <c r="G3" s="4" t="s">
        <v>9</v>
      </c>
      <c r="H3"/>
      <c r="I3" s="4"/>
      <c r="J3"/>
      <c r="K3"/>
      <c r="L3"/>
      <c r="M3"/>
    </row>
    <row r="4" spans="1:20" ht="18" x14ac:dyDescent="0.25">
      <c r="C4" s="4"/>
      <c r="D4" s="4"/>
      <c r="E4" s="4"/>
      <c r="F4" s="4"/>
      <c r="G4" s="4" t="s">
        <v>38</v>
      </c>
      <c r="H4" s="4"/>
      <c r="I4"/>
      <c r="J4"/>
      <c r="K4"/>
      <c r="L4"/>
      <c r="M4"/>
    </row>
    <row r="5" spans="1:20" ht="18" x14ac:dyDescent="0.25">
      <c r="C5"/>
      <c r="D5" s="4"/>
      <c r="E5"/>
      <c r="F5" s="4"/>
      <c r="G5"/>
      <c r="H5"/>
      <c r="I5"/>
      <c r="J5"/>
      <c r="K5"/>
      <c r="L5"/>
      <c r="M5"/>
    </row>
    <row r="6" spans="1:20" ht="18" x14ac:dyDescent="0.25">
      <c r="C6"/>
      <c r="D6" s="4"/>
      <c r="E6"/>
      <c r="F6" s="4"/>
      <c r="G6" s="4" t="s">
        <v>41</v>
      </c>
      <c r="H6"/>
      <c r="I6"/>
      <c r="J6"/>
      <c r="K6"/>
      <c r="L6"/>
      <c r="M6"/>
    </row>
    <row r="7" spans="1:20" ht="18" x14ac:dyDescent="0.25">
      <c r="C7"/>
      <c r="D7" s="4"/>
      <c r="E7" s="4"/>
      <c r="F7"/>
      <c r="G7"/>
      <c r="H7"/>
      <c r="I7"/>
      <c r="J7"/>
      <c r="K7"/>
    </row>
    <row r="8" spans="1:20" ht="18" x14ac:dyDescent="0.25">
      <c r="C8"/>
      <c r="D8" s="4"/>
      <c r="E8" s="4"/>
      <c r="F8"/>
      <c r="G8"/>
      <c r="H8"/>
      <c r="I8"/>
      <c r="J8"/>
      <c r="K8"/>
    </row>
    <row r="9" spans="1:20" ht="18" x14ac:dyDescent="0.25">
      <c r="C9"/>
      <c r="D9" s="4"/>
      <c r="E9" s="4"/>
      <c r="F9"/>
      <c r="G9"/>
      <c r="H9"/>
      <c r="I9"/>
      <c r="J9"/>
      <c r="K9"/>
    </row>
    <row r="10" spans="1:20" ht="18" x14ac:dyDescent="0.25">
      <c r="C10"/>
      <c r="D10" s="4"/>
      <c r="E10" s="4"/>
      <c r="F10"/>
      <c r="G10"/>
      <c r="H10"/>
      <c r="I10"/>
      <c r="J10"/>
      <c r="K10"/>
    </row>
    <row r="11" spans="1:20" x14ac:dyDescent="0.2">
      <c r="A11" s="7"/>
    </row>
    <row r="12" spans="1:20" s="8" customFormat="1" x14ac:dyDescent="0.2">
      <c r="E12" s="9" t="s">
        <v>10</v>
      </c>
      <c r="G12" s="9" t="s">
        <v>11</v>
      </c>
      <c r="I12" s="9" t="s">
        <v>12</v>
      </c>
      <c r="K12" s="9" t="s">
        <v>13</v>
      </c>
      <c r="M12" s="9" t="s">
        <v>14</v>
      </c>
      <c r="O12" s="9" t="s">
        <v>15</v>
      </c>
      <c r="Q12" s="9" t="s">
        <v>16</v>
      </c>
    </row>
    <row r="13" spans="1:20" s="22" customFormat="1" ht="63.75" customHeight="1" x14ac:dyDescent="0.2">
      <c r="A13" s="1" t="s">
        <v>0</v>
      </c>
      <c r="B13" s="1" t="s">
        <v>1</v>
      </c>
      <c r="C13" s="1" t="s">
        <v>2</v>
      </c>
      <c r="D13" s="1" t="s">
        <v>3</v>
      </c>
      <c r="E13" s="1" t="s">
        <v>17</v>
      </c>
      <c r="F13" s="10" t="s">
        <v>18</v>
      </c>
      <c r="G13" s="1" t="s">
        <v>19</v>
      </c>
      <c r="H13" s="1" t="s">
        <v>20</v>
      </c>
      <c r="I13" s="1" t="s">
        <v>21</v>
      </c>
      <c r="J13" s="1" t="s">
        <v>22</v>
      </c>
      <c r="K13" s="1" t="s">
        <v>23</v>
      </c>
      <c r="L13" s="1" t="s">
        <v>20</v>
      </c>
      <c r="M13" s="1" t="s">
        <v>24</v>
      </c>
      <c r="N13" s="1" t="s">
        <v>22</v>
      </c>
      <c r="O13" s="1" t="s">
        <v>25</v>
      </c>
      <c r="P13" s="1" t="s">
        <v>20</v>
      </c>
      <c r="Q13" s="1" t="s">
        <v>26</v>
      </c>
      <c r="R13" s="1" t="s">
        <v>27</v>
      </c>
      <c r="S13" s="44" t="s">
        <v>28</v>
      </c>
      <c r="T13" s="44"/>
    </row>
    <row r="14" spans="1:2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9" t="s">
        <v>29</v>
      </c>
      <c r="T14" s="9" t="s">
        <v>30</v>
      </c>
    </row>
    <row r="15" spans="1:20" x14ac:dyDescent="0.2">
      <c r="A15" s="28">
        <v>12300</v>
      </c>
      <c r="B15" s="23" t="s">
        <v>4</v>
      </c>
      <c r="C15" s="2">
        <v>3.4</v>
      </c>
      <c r="D15" s="2" t="s">
        <v>5</v>
      </c>
      <c r="E15" s="20"/>
      <c r="F15" s="10" t="s">
        <v>18</v>
      </c>
      <c r="G15" s="2">
        <v>94</v>
      </c>
      <c r="H15" s="1" t="s">
        <v>20</v>
      </c>
      <c r="I15" s="24">
        <f>E15/G15</f>
        <v>0</v>
      </c>
      <c r="J15" s="1" t="s">
        <v>22</v>
      </c>
      <c r="K15" s="3">
        <v>26</v>
      </c>
      <c r="L15" s="1" t="s">
        <v>20</v>
      </c>
      <c r="M15" s="2">
        <f>I15*K15</f>
        <v>0</v>
      </c>
      <c r="N15" s="1" t="s">
        <v>22</v>
      </c>
      <c r="O15" s="21"/>
      <c r="P15" s="1" t="s">
        <v>20</v>
      </c>
      <c r="Q15" s="11">
        <f>M15*O15</f>
        <v>0</v>
      </c>
      <c r="R15" s="12">
        <v>28.91</v>
      </c>
      <c r="S15" s="13">
        <v>38.4</v>
      </c>
      <c r="T15" s="14">
        <v>3610</v>
      </c>
    </row>
    <row r="16" spans="1:20" x14ac:dyDescent="0.2">
      <c r="A16" s="2"/>
      <c r="B16" s="23"/>
      <c r="C16" s="2"/>
      <c r="D16" s="2"/>
      <c r="E16" s="15"/>
      <c r="F16" s="10"/>
      <c r="G16" s="2"/>
      <c r="H16" s="1"/>
      <c r="I16" s="2"/>
      <c r="J16" s="1"/>
      <c r="K16" s="2"/>
      <c r="L16" s="1"/>
      <c r="M16" s="2"/>
      <c r="N16" s="1"/>
      <c r="O16" s="2"/>
      <c r="P16" s="1"/>
      <c r="Q16" s="11"/>
      <c r="R16" s="12"/>
      <c r="S16" s="13"/>
      <c r="T16" s="14"/>
    </row>
    <row r="17" spans="1:20" x14ac:dyDescent="0.2">
      <c r="A17" s="28">
        <v>12302</v>
      </c>
      <c r="B17" s="23" t="s">
        <v>35</v>
      </c>
      <c r="C17" s="2">
        <v>2.5</v>
      </c>
      <c r="D17" s="2" t="s">
        <v>39</v>
      </c>
      <c r="E17" s="20"/>
      <c r="F17" s="10" t="s">
        <v>18</v>
      </c>
      <c r="G17" s="2">
        <v>256</v>
      </c>
      <c r="H17" s="1" t="s">
        <v>20</v>
      </c>
      <c r="I17" s="24">
        <f>E17/G17</f>
        <v>0</v>
      </c>
      <c r="J17" s="1" t="s">
        <v>22</v>
      </c>
      <c r="K17" s="2">
        <v>64</v>
      </c>
      <c r="L17" s="1" t="s">
        <v>20</v>
      </c>
      <c r="M17" s="24">
        <f>I17*K17</f>
        <v>0</v>
      </c>
      <c r="N17" s="1"/>
      <c r="O17" s="21"/>
      <c r="P17" s="1" t="s">
        <v>20</v>
      </c>
      <c r="Q17" s="11">
        <f>M17*O17</f>
        <v>0</v>
      </c>
      <c r="R17" s="12">
        <v>71.16</v>
      </c>
      <c r="S17" s="13">
        <v>15.63</v>
      </c>
      <c r="T17" s="14">
        <v>4001</v>
      </c>
    </row>
    <row r="18" spans="1:20" x14ac:dyDescent="0.2">
      <c r="A18" s="2"/>
      <c r="B18" s="23"/>
      <c r="C18" s="2"/>
      <c r="D18" s="2"/>
      <c r="E18" s="15"/>
      <c r="F18" s="10"/>
      <c r="G18" s="2"/>
      <c r="H18" s="1"/>
      <c r="I18" s="2"/>
      <c r="J18" s="1"/>
      <c r="K18" s="2"/>
      <c r="L18" s="1"/>
      <c r="M18" s="2"/>
      <c r="N18" s="1"/>
      <c r="O18" s="2"/>
      <c r="P18" s="1"/>
      <c r="Q18" s="11"/>
      <c r="R18" s="12"/>
      <c r="S18" s="13"/>
      <c r="T18" s="14"/>
    </row>
    <row r="19" spans="1:20" x14ac:dyDescent="0.2">
      <c r="A19" s="28">
        <v>12305</v>
      </c>
      <c r="B19" s="23" t="s">
        <v>6</v>
      </c>
      <c r="C19" s="3">
        <v>4</v>
      </c>
      <c r="D19" s="2" t="s">
        <v>5</v>
      </c>
      <c r="E19" s="20"/>
      <c r="F19" s="10" t="s">
        <v>18</v>
      </c>
      <c r="G19" s="2">
        <v>80</v>
      </c>
      <c r="H19" s="1" t="s">
        <v>20</v>
      </c>
      <c r="I19" s="2">
        <f>E19/G19</f>
        <v>0</v>
      </c>
      <c r="J19" s="1" t="s">
        <v>22</v>
      </c>
      <c r="K19" s="2">
        <v>22.8</v>
      </c>
      <c r="L19" s="1" t="s">
        <v>20</v>
      </c>
      <c r="M19" s="2">
        <f>I19*K19</f>
        <v>0</v>
      </c>
      <c r="N19" s="1" t="s">
        <v>22</v>
      </c>
      <c r="O19" s="21"/>
      <c r="P19" s="1" t="s">
        <v>20</v>
      </c>
      <c r="Q19" s="11">
        <f>M19*O19</f>
        <v>0</v>
      </c>
      <c r="R19" s="12">
        <v>25.35</v>
      </c>
      <c r="S19" s="13">
        <v>43.8</v>
      </c>
      <c r="T19" s="14">
        <v>3504</v>
      </c>
    </row>
    <row r="20" spans="1:20" x14ac:dyDescent="0.2">
      <c r="A20" s="2"/>
      <c r="B20" s="2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1"/>
      <c r="R20" s="12"/>
      <c r="S20" s="2"/>
      <c r="T20" s="2"/>
    </row>
    <row r="21" spans="1:20" hidden="1" x14ac:dyDescent="0.2">
      <c r="A21" s="2"/>
      <c r="B21" s="2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1"/>
      <c r="R21" s="12">
        <f t="shared" ref="R21" si="0">K21*1.1954</f>
        <v>0</v>
      </c>
      <c r="S21" s="2"/>
      <c r="T21" s="2"/>
    </row>
    <row r="22" spans="1:20" ht="25.5" x14ac:dyDescent="0.2">
      <c r="A22" s="28">
        <v>12307</v>
      </c>
      <c r="B22" s="25" t="s">
        <v>36</v>
      </c>
      <c r="C22" s="3">
        <v>4</v>
      </c>
      <c r="D22" s="2" t="s">
        <v>5</v>
      </c>
      <c r="E22" s="20"/>
      <c r="F22" s="10" t="s">
        <v>18</v>
      </c>
      <c r="G22" s="2">
        <v>80</v>
      </c>
      <c r="H22" s="1" t="s">
        <v>20</v>
      </c>
      <c r="I22" s="26">
        <f>E22/G22</f>
        <v>0</v>
      </c>
      <c r="J22" s="1" t="s">
        <v>22</v>
      </c>
      <c r="K22" s="2">
        <v>22.8</v>
      </c>
      <c r="L22" s="1" t="s">
        <v>20</v>
      </c>
      <c r="M22" s="2">
        <f>I22*K22</f>
        <v>0</v>
      </c>
      <c r="N22" s="1" t="s">
        <v>22</v>
      </c>
      <c r="O22" s="21"/>
      <c r="P22" s="1" t="s">
        <v>20</v>
      </c>
      <c r="Q22" s="11">
        <f>M22*O22</f>
        <v>0</v>
      </c>
      <c r="R22" s="12">
        <v>25.35</v>
      </c>
      <c r="S22" s="13">
        <v>43.8</v>
      </c>
      <c r="T22" s="14">
        <v>3504</v>
      </c>
    </row>
    <row r="23" spans="1:2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1"/>
      <c r="R23" s="2"/>
      <c r="S23" s="2"/>
    </row>
    <row r="24" spans="1:20" ht="22.5" customHeight="1" x14ac:dyDescent="0.2">
      <c r="A24" s="28">
        <v>12303</v>
      </c>
      <c r="B24" s="25" t="s">
        <v>40</v>
      </c>
      <c r="C24" s="3">
        <v>2.5</v>
      </c>
      <c r="D24" s="2" t="s">
        <v>5</v>
      </c>
      <c r="E24" s="20"/>
      <c r="F24" s="10" t="s">
        <v>18</v>
      </c>
      <c r="G24" s="2">
        <v>128</v>
      </c>
      <c r="H24" s="30" t="s">
        <v>20</v>
      </c>
      <c r="I24" s="26">
        <f>E24/G24</f>
        <v>0</v>
      </c>
      <c r="J24" s="30" t="s">
        <v>22</v>
      </c>
      <c r="K24" s="2">
        <v>32</v>
      </c>
      <c r="L24" s="30" t="s">
        <v>20</v>
      </c>
      <c r="M24" s="2">
        <f>I24*K24</f>
        <v>0</v>
      </c>
      <c r="N24" s="30" t="s">
        <v>22</v>
      </c>
      <c r="O24" s="21"/>
      <c r="P24" s="30" t="s">
        <v>20</v>
      </c>
      <c r="Q24" s="11">
        <f>M24*O24</f>
        <v>0</v>
      </c>
      <c r="R24" s="12">
        <v>35.58</v>
      </c>
      <c r="S24" s="13">
        <v>31.25</v>
      </c>
      <c r="T24" s="14">
        <v>4001</v>
      </c>
    </row>
    <row r="25" spans="1:20" x14ac:dyDescent="0.2">
      <c r="A25" s="31"/>
      <c r="B25" s="32"/>
      <c r="C25" s="33"/>
      <c r="D25" s="34"/>
      <c r="E25" s="39"/>
      <c r="F25" s="40"/>
      <c r="G25" s="41"/>
      <c r="H25" s="42"/>
      <c r="I25" s="43"/>
      <c r="J25" s="42"/>
      <c r="K25" s="41"/>
      <c r="L25" s="42"/>
      <c r="M25" s="41"/>
      <c r="N25" s="42"/>
      <c r="O25" s="41"/>
      <c r="P25" s="42"/>
      <c r="Q25" s="35"/>
      <c r="R25" s="36"/>
      <c r="S25" s="37"/>
      <c r="T25" s="38"/>
    </row>
    <row r="26" spans="1:20" ht="13.5" thickBot="1" x14ac:dyDescent="0.25">
      <c r="O26" s="6" t="s">
        <v>31</v>
      </c>
      <c r="Q26" s="16">
        <f>SUM(Q15:Q24)</f>
        <v>0</v>
      </c>
    </row>
    <row r="27" spans="1:20" x14ac:dyDescent="0.2">
      <c r="A27" s="27" t="s">
        <v>37</v>
      </c>
      <c r="B27" s="19"/>
      <c r="C27" s="19"/>
      <c r="D27" s="19"/>
    </row>
    <row r="28" spans="1:20" x14ac:dyDescent="0.2">
      <c r="R28" s="29"/>
    </row>
    <row r="29" spans="1:20" x14ac:dyDescent="0.2">
      <c r="R29" s="29"/>
    </row>
    <row r="30" spans="1:20" x14ac:dyDescent="0.2">
      <c r="R30" s="29"/>
    </row>
    <row r="31" spans="1:20" x14ac:dyDescent="0.2">
      <c r="R31" s="29"/>
    </row>
    <row r="32" spans="1:20" ht="23.25" x14ac:dyDescent="0.35">
      <c r="B32" s="17" t="s">
        <v>32</v>
      </c>
      <c r="R32" s="29"/>
    </row>
    <row r="33" spans="2:18" ht="23.25" x14ac:dyDescent="0.35">
      <c r="B33" s="18"/>
      <c r="R33" s="29"/>
    </row>
    <row r="34" spans="2:18" ht="23.25" x14ac:dyDescent="0.35">
      <c r="B34" s="17" t="s">
        <v>7</v>
      </c>
      <c r="R34" s="29"/>
    </row>
    <row r="35" spans="2:18" ht="23.25" x14ac:dyDescent="0.35">
      <c r="B35" s="17" t="s">
        <v>33</v>
      </c>
    </row>
    <row r="36" spans="2:18" ht="23.25" x14ac:dyDescent="0.35">
      <c r="B36" s="17" t="s">
        <v>34</v>
      </c>
    </row>
  </sheetData>
  <mergeCells count="1">
    <mergeCell ref="S13:T13"/>
  </mergeCells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 SY 18-19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BROOKWOOD</dc:creator>
  <cp:lastModifiedBy>Steve Ely</cp:lastModifiedBy>
  <cp:lastPrinted>2013-11-19T14:20:13Z</cp:lastPrinted>
  <dcterms:created xsi:type="dcterms:W3CDTF">2012-01-11T19:01:02Z</dcterms:created>
  <dcterms:modified xsi:type="dcterms:W3CDTF">2018-02-22T14:56:16Z</dcterms:modified>
</cp:coreProperties>
</file>