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70" windowWidth="19230" windowHeight="6315"/>
  </bookViews>
  <sheets>
    <sheet name="Web Form" sheetId="1" r:id="rId1"/>
  </sheets>
  <calcPr calcId="145621"/>
</workbook>
</file>

<file path=xl/calcChain.xml><?xml version="1.0" encoding="utf-8"?>
<calcChain xmlns="http://schemas.openxmlformats.org/spreadsheetml/2006/main">
  <c r="N60" i="1" l="1"/>
  <c r="I60" i="1"/>
  <c r="I55" i="1"/>
  <c r="I56" i="1"/>
  <c r="I57" i="1"/>
  <c r="I58" i="1"/>
  <c r="Q60" i="1" l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Q56" i="1" s="1"/>
  <c r="N57" i="1"/>
  <c r="N58" i="1"/>
  <c r="N59" i="1"/>
  <c r="I12" i="1"/>
  <c r="I13" i="1"/>
  <c r="Q13" i="1" s="1"/>
  <c r="I14" i="1"/>
  <c r="Q14" i="1" s="1"/>
  <c r="I15" i="1"/>
  <c r="Q15" i="1" s="1"/>
  <c r="I16" i="1"/>
  <c r="I17" i="1"/>
  <c r="Q17" i="1" s="1"/>
  <c r="I18" i="1"/>
  <c r="Q18" i="1" s="1"/>
  <c r="I19" i="1"/>
  <c r="Q19" i="1" s="1"/>
  <c r="I20" i="1"/>
  <c r="I21" i="1"/>
  <c r="Q21" i="1" s="1"/>
  <c r="I22" i="1"/>
  <c r="Q22" i="1" s="1"/>
  <c r="I23" i="1"/>
  <c r="Q23" i="1" s="1"/>
  <c r="I24" i="1"/>
  <c r="I25" i="1"/>
  <c r="Q25" i="1" s="1"/>
  <c r="I26" i="1"/>
  <c r="Q26" i="1" s="1"/>
  <c r="I27" i="1"/>
  <c r="Q27" i="1" s="1"/>
  <c r="I28" i="1"/>
  <c r="I29" i="1"/>
  <c r="Q29" i="1" s="1"/>
  <c r="I30" i="1"/>
  <c r="Q30" i="1" s="1"/>
  <c r="I31" i="1"/>
  <c r="Q31" i="1" s="1"/>
  <c r="I32" i="1"/>
  <c r="I33" i="1"/>
  <c r="Q33" i="1" s="1"/>
  <c r="I34" i="1"/>
  <c r="Q34" i="1" s="1"/>
  <c r="I35" i="1"/>
  <c r="Q35" i="1" s="1"/>
  <c r="I36" i="1"/>
  <c r="I37" i="1"/>
  <c r="Q37" i="1" s="1"/>
  <c r="I38" i="1"/>
  <c r="Q38" i="1" s="1"/>
  <c r="I39" i="1"/>
  <c r="Q39" i="1" s="1"/>
  <c r="I40" i="1"/>
  <c r="I41" i="1"/>
  <c r="Q41" i="1" s="1"/>
  <c r="I42" i="1"/>
  <c r="Q42" i="1" s="1"/>
  <c r="I43" i="1"/>
  <c r="Q43" i="1" s="1"/>
  <c r="I44" i="1"/>
  <c r="I45" i="1"/>
  <c r="Q45" i="1" s="1"/>
  <c r="I46" i="1"/>
  <c r="Q46" i="1" s="1"/>
  <c r="I47" i="1"/>
  <c r="I48" i="1"/>
  <c r="Q48" i="1" s="1"/>
  <c r="I49" i="1"/>
  <c r="Q49" i="1" s="1"/>
  <c r="I50" i="1"/>
  <c r="Q50" i="1" s="1"/>
  <c r="I51" i="1"/>
  <c r="I52" i="1"/>
  <c r="Q52" i="1" s="1"/>
  <c r="I53" i="1"/>
  <c r="Q53" i="1" s="1"/>
  <c r="I54" i="1"/>
  <c r="Q54" i="1" s="1"/>
  <c r="Q57" i="1"/>
  <c r="Q58" i="1"/>
  <c r="I59" i="1"/>
  <c r="N11" i="1"/>
  <c r="I11" i="1"/>
  <c r="Q11" i="1" l="1"/>
  <c r="Q59" i="1"/>
  <c r="Q55" i="1"/>
  <c r="Q47" i="1"/>
  <c r="Q44" i="1"/>
  <c r="Q40" i="1"/>
  <c r="Q36" i="1"/>
  <c r="Q32" i="1"/>
  <c r="Q28" i="1"/>
  <c r="Q24" i="1"/>
  <c r="Q20" i="1"/>
  <c r="Q16" i="1"/>
  <c r="Q12" i="1"/>
  <c r="Q51" i="1"/>
  <c r="B2" i="1"/>
</calcChain>
</file>

<file path=xl/comments1.xml><?xml version="1.0" encoding="utf-8"?>
<comments xmlns="http://schemas.openxmlformats.org/spreadsheetml/2006/main">
  <authors>
    <author>depr13110</author>
  </authors>
  <commentList>
    <comment ref="F7" authorId="0">
      <text>
        <r>
          <rPr>
            <b/>
            <sz val="8"/>
            <color indexed="81"/>
            <rFont val="Tahoma"/>
            <family val="2"/>
          </rPr>
          <t xml:space="preserve">This would be December Ending Inventory from the previous month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<sst xmlns="http://schemas.openxmlformats.org/spreadsheetml/2006/main" count="201" uniqueCount="193">
  <si>
    <t xml:space="preserve">Total </t>
  </si>
  <si>
    <t xml:space="preserve">Elderly </t>
  </si>
  <si>
    <t>(C)</t>
  </si>
  <si>
    <t>(S)</t>
  </si>
  <si>
    <t>South Dakota</t>
  </si>
  <si>
    <t>Units per case</t>
  </si>
  <si>
    <t>DA CODE 146</t>
  </si>
  <si>
    <t>Commodity Activity</t>
  </si>
  <si>
    <t>14  Adjustments</t>
  </si>
  <si>
    <t>15 End Inv</t>
  </si>
  <si>
    <t xml:space="preserve">SA &amp;  LA </t>
  </si>
  <si>
    <t>Total</t>
  </si>
  <si>
    <t>Total Units</t>
  </si>
  <si>
    <t>Redonations</t>
  </si>
  <si>
    <t>Food</t>
  </si>
  <si>
    <t>6.</t>
  </si>
  <si>
    <t>6A.</t>
  </si>
  <si>
    <t>Beginning</t>
  </si>
  <si>
    <t>Inventory</t>
  </si>
  <si>
    <t>Issued</t>
  </si>
  <si>
    <t>Loss</t>
  </si>
  <si>
    <t>Nut. Ed</t>
  </si>
  <si>
    <t>Pos Adj</t>
  </si>
  <si>
    <t>Neg Adj</t>
  </si>
  <si>
    <t>Ending</t>
  </si>
  <si>
    <t xml:space="preserve">  Commodity Name</t>
  </si>
  <si>
    <t xml:space="preserve"> Code</t>
  </si>
  <si>
    <t xml:space="preserve"> Receipts</t>
  </si>
  <si>
    <t xml:space="preserve"> Available</t>
  </si>
  <si>
    <t>(A)</t>
  </si>
  <si>
    <t>(B)</t>
  </si>
  <si>
    <t>(D)</t>
  </si>
  <si>
    <t>Activity</t>
  </si>
  <si>
    <t>Veg Mix 300</t>
  </si>
  <si>
    <t>Green Beans 300</t>
  </si>
  <si>
    <t>Beans Veg 300</t>
  </si>
  <si>
    <t>Carrots 300</t>
  </si>
  <si>
    <t>Corn Kernel 300</t>
  </si>
  <si>
    <t>Peas 300</t>
  </si>
  <si>
    <t>Spinach 300</t>
  </si>
  <si>
    <t>Potatoes SLC 300</t>
  </si>
  <si>
    <t>Swt Potatoes 300</t>
  </si>
  <si>
    <t>Tomatoes Diced 300</t>
  </si>
  <si>
    <t>Grape Concord J</t>
  </si>
  <si>
    <t xml:space="preserve">Tomato J </t>
  </si>
  <si>
    <t>Orange J</t>
  </si>
  <si>
    <t>Cranberry-Apple J</t>
  </si>
  <si>
    <t>Apple J</t>
  </si>
  <si>
    <t>Applesauce 300</t>
  </si>
  <si>
    <t>Apricot Halves 300</t>
  </si>
  <si>
    <t>Mixed Fruit 300</t>
  </si>
  <si>
    <t>Peaches Cling 300</t>
  </si>
  <si>
    <t>Pears 300</t>
  </si>
  <si>
    <t>Plums 300</t>
  </si>
  <si>
    <t>Chicken Boned can12.5oz</t>
  </si>
  <si>
    <t>Beef Stew Chunky</t>
  </si>
  <si>
    <t>Beef Can 24</t>
  </si>
  <si>
    <t>Tuna 12</t>
  </si>
  <si>
    <t>Beans B Lima 2</t>
  </si>
  <si>
    <t>Beans Pinto 2</t>
  </si>
  <si>
    <t>Beans Grt North 2</t>
  </si>
  <si>
    <t>Beans Lt Kidney 2</t>
  </si>
  <si>
    <t>Cse Rdu Fat 2</t>
  </si>
  <si>
    <t>INSTANT 2</t>
  </si>
  <si>
    <t>Farina</t>
  </si>
  <si>
    <t>Whole grain pasta rotini mac</t>
  </si>
  <si>
    <t>Macaroni 1</t>
  </si>
  <si>
    <t>Oats 3</t>
  </si>
  <si>
    <t>PB Smth 18</t>
  </si>
  <si>
    <t>Rice #2 Long grain</t>
  </si>
  <si>
    <t>Cereal corn rice bisc 1344</t>
  </si>
  <si>
    <t>Cereal corn flakes 1344</t>
  </si>
  <si>
    <t>Cereal Wt Bran Flakes</t>
  </si>
  <si>
    <t>Cereal Oat circles 1344 pkg</t>
  </si>
  <si>
    <t>Cereal Corn Squares 1344 pkg</t>
  </si>
  <si>
    <t>Spaghetti 2</t>
  </si>
  <si>
    <t>Cereal Rice 1080 pkg</t>
  </si>
  <si>
    <t>Cerl Crn Flk 18</t>
  </si>
  <si>
    <t>16. REMARKS (PROVIDE EXPLANATION AS REQUESTED PER INSTRUCTIONS)  (ATTACH ADDITIONAL SHEETS AS DEEMED NECESSARY.)</t>
  </si>
  <si>
    <t>17.  SIGNATURE</t>
  </si>
  <si>
    <t>18. TITLE</t>
  </si>
  <si>
    <t>19. DATE</t>
  </si>
  <si>
    <t xml:space="preserve">Month: </t>
  </si>
  <si>
    <t>9. *Explanation needed</t>
  </si>
  <si>
    <t xml:space="preserve"> Out (B)</t>
  </si>
  <si>
    <t>Agency:</t>
  </si>
  <si>
    <t>Chili w/o beans</t>
  </si>
  <si>
    <t>A057</t>
  </si>
  <si>
    <t>100320</t>
  </si>
  <si>
    <t>A059</t>
  </si>
  <si>
    <t>100306</t>
  </si>
  <si>
    <t>A090</t>
  </si>
  <si>
    <t>100363</t>
  </si>
  <si>
    <t>A098</t>
  </si>
  <si>
    <t>100308</t>
  </si>
  <si>
    <t>A119</t>
  </si>
  <si>
    <t>100311</t>
  </si>
  <si>
    <t>A144</t>
  </si>
  <si>
    <t>100314</t>
  </si>
  <si>
    <t>A167</t>
  </si>
  <si>
    <t>100323</t>
  </si>
  <si>
    <t>A170</t>
  </si>
  <si>
    <t>100331</t>
  </si>
  <si>
    <t>A223</t>
  </si>
  <si>
    <t>100316</t>
  </si>
  <si>
    <t>A234</t>
  </si>
  <si>
    <t>100328</t>
  </si>
  <si>
    <t>A269</t>
  </si>
  <si>
    <t>100895</t>
  </si>
  <si>
    <t>A270</t>
  </si>
  <si>
    <t>100898</t>
  </si>
  <si>
    <t>A271</t>
  </si>
  <si>
    <t>100897</t>
  </si>
  <si>
    <t>A273</t>
  </si>
  <si>
    <t>100899</t>
  </si>
  <si>
    <t>A274</t>
  </si>
  <si>
    <t>100893</t>
  </si>
  <si>
    <t>A351</t>
  </si>
  <si>
    <t>100207</t>
  </si>
  <si>
    <t>A353</t>
  </si>
  <si>
    <t>100210</t>
  </si>
  <si>
    <t>A404</t>
  </si>
  <si>
    <t>100211</t>
  </si>
  <si>
    <t>A411</t>
  </si>
  <si>
    <t>100218</t>
  </si>
  <si>
    <t>A437</t>
  </si>
  <si>
    <t>100223</t>
  </si>
  <si>
    <t>A464</t>
  </si>
  <si>
    <t>100233</t>
  </si>
  <si>
    <t>A532</t>
  </si>
  <si>
    <t>100094</t>
  </si>
  <si>
    <t>A590</t>
  </si>
  <si>
    <t>100526</t>
  </si>
  <si>
    <t>A702</t>
  </si>
  <si>
    <t>100138</t>
  </si>
  <si>
    <t>A721</t>
  </si>
  <si>
    <t>100127</t>
  </si>
  <si>
    <t>A743</t>
  </si>
  <si>
    <t>100194</t>
  </si>
  <si>
    <t>A912</t>
  </si>
  <si>
    <t>100378</t>
  </si>
  <si>
    <t>A914</t>
  </si>
  <si>
    <t>100382</t>
  </si>
  <si>
    <t>A917</t>
  </si>
  <si>
    <t>100380</t>
  </si>
  <si>
    <t>A920</t>
  </si>
  <si>
    <t>100385</t>
  </si>
  <si>
    <t>B007</t>
  </si>
  <si>
    <t>100035</t>
  </si>
  <si>
    <t>B095</t>
  </si>
  <si>
    <t>100065</t>
  </si>
  <si>
    <t>B160</t>
  </si>
  <si>
    <t>100473</t>
  </si>
  <si>
    <t>B423</t>
  </si>
  <si>
    <t>100435</t>
  </si>
  <si>
    <t>B425</t>
  </si>
  <si>
    <t>100428</t>
  </si>
  <si>
    <t>B445</t>
  </si>
  <si>
    <t>100466</t>
  </si>
  <si>
    <t>B474</t>
  </si>
  <si>
    <t>100395</t>
  </si>
  <si>
    <t>B528</t>
  </si>
  <si>
    <t>100492</t>
  </si>
  <si>
    <t>B801</t>
  </si>
  <si>
    <t>100928</t>
  </si>
  <si>
    <t>B802</t>
  </si>
  <si>
    <t>100927</t>
  </si>
  <si>
    <t>B803</t>
  </si>
  <si>
    <t>100933</t>
  </si>
  <si>
    <t>B804</t>
  </si>
  <si>
    <t>100929</t>
  </si>
  <si>
    <t>B834</t>
  </si>
  <si>
    <t>100446</t>
  </si>
  <si>
    <t>B835</t>
  </si>
  <si>
    <t>100426</t>
  </si>
  <si>
    <t>B838</t>
  </si>
  <si>
    <t>B845</t>
  </si>
  <si>
    <t>100455</t>
  </si>
  <si>
    <t>B879</t>
  </si>
  <si>
    <t>100449</t>
  </si>
  <si>
    <t>UHT Fluid Milk 1%</t>
  </si>
  <si>
    <t>100050</t>
  </si>
  <si>
    <t>FY - 2013</t>
  </si>
  <si>
    <t>B385</t>
  </si>
  <si>
    <t>100335</t>
  </si>
  <si>
    <t>Spaghetti Sauce Meatless 300</t>
  </si>
  <si>
    <t>100457</t>
  </si>
  <si>
    <t>Cereal Rice crisp1008 pkg</t>
  </si>
  <si>
    <t xml:space="preserve"> Redonations In</t>
  </si>
  <si>
    <t>Corn Rice Biscuit 1344</t>
  </si>
  <si>
    <t>110265</t>
  </si>
  <si>
    <t>Chicken Boned can16oz</t>
  </si>
  <si>
    <t>110302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</si>
</sst>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14" fontId="2" fillId="0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/>
    <xf numFmtId="0" fontId="2" fillId="0" borderId="0" xfId="0" applyFont="1" applyFill="1" applyProtection="1">
      <protection locked="0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/>
    <xf numFmtId="0" fontId="1" fillId="0" borderId="0" xfId="0" applyFont="1" applyBorder="1"/>
    <xf numFmtId="0" fontId="4" fillId="0" borderId="13" xfId="0" applyFont="1" applyFill="1" applyBorder="1" applyAlignment="1">
      <alignment horizontal="center" vertical="center"/>
    </xf>
    <xf numFmtId="164" fontId="2" fillId="2" borderId="13" xfId="1" applyNumberFormat="1" applyFont="1" applyFill="1" applyBorder="1" applyAlignment="1" applyProtection="1">
      <alignment horizontal="center"/>
    </xf>
    <xf numFmtId="164" fontId="2" fillId="4" borderId="13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vertical="top"/>
    </xf>
    <xf numFmtId="41" fontId="6" fillId="0" borderId="19" xfId="0" applyNumberFormat="1" applyFont="1" applyBorder="1" applyAlignment="1">
      <alignment vertical="top"/>
    </xf>
    <xf numFmtId="41" fontId="6" fillId="0" borderId="18" xfId="0" applyNumberFormat="1" applyFont="1" applyBorder="1" applyAlignment="1">
      <alignment vertical="top"/>
    </xf>
    <xf numFmtId="0" fontId="1" fillId="0" borderId="0" xfId="0" applyFont="1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0" fontId="0" fillId="0" borderId="0" xfId="0" applyBorder="1" applyAlignment="1" applyProtection="1">
      <protection locked="0"/>
    </xf>
    <xf numFmtId="41" fontId="6" fillId="0" borderId="0" xfId="0" applyNumberFormat="1" applyFont="1" applyBorder="1" applyAlignment="1">
      <alignment vertical="top"/>
    </xf>
    <xf numFmtId="41" fontId="6" fillId="0" borderId="2" xfId="0" applyNumberFormat="1" applyFont="1" applyBorder="1" applyAlignment="1">
      <alignment vertical="top"/>
    </xf>
    <xf numFmtId="164" fontId="2" fillId="2" borderId="17" xfId="1" applyNumberFormat="1" applyFont="1" applyFill="1" applyBorder="1" applyAlignment="1" applyProtection="1">
      <alignment horizontal="center"/>
    </xf>
    <xf numFmtId="164" fontId="2" fillId="2" borderId="20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</xf>
    <xf numFmtId="0" fontId="6" fillId="0" borderId="22" xfId="0" applyFont="1" applyBorder="1" applyAlignment="1">
      <alignment vertical="top"/>
    </xf>
    <xf numFmtId="41" fontId="6" fillId="0" borderId="0" xfId="0" applyNumberFormat="1" applyFont="1" applyBorder="1" applyAlignment="1" applyProtection="1">
      <alignment vertical="top"/>
      <protection locked="0"/>
    </xf>
    <xf numFmtId="0" fontId="0" fillId="0" borderId="0" xfId="0" applyBorder="1"/>
    <xf numFmtId="0" fontId="2" fillId="0" borderId="1" xfId="0" applyFont="1" applyFill="1" applyBorder="1"/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/>
    <xf numFmtId="0" fontId="2" fillId="0" borderId="3" xfId="0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4" xfId="0" applyFont="1" applyFill="1" applyBorder="1" applyProtection="1">
      <protection locked="0"/>
    </xf>
    <xf numFmtId="0" fontId="2" fillId="0" borderId="12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center"/>
      <protection locked="0"/>
    </xf>
    <xf numFmtId="49" fontId="4" fillId="0" borderId="13" xfId="0" applyNumberFormat="1" applyFont="1" applyFill="1" applyBorder="1" applyAlignment="1" applyProtection="1">
      <alignment horizontal="center" vertical="center"/>
      <protection locked="0"/>
    </xf>
    <xf numFmtId="49" fontId="4" fillId="0" borderId="15" xfId="0" applyNumberFormat="1" applyFont="1" applyFill="1" applyBorder="1" applyAlignment="1" applyProtection="1">
      <alignment horizontal="center" vertical="center"/>
      <protection locked="0"/>
    </xf>
    <xf numFmtId="49" fontId="4" fillId="0" borderId="16" xfId="0" applyNumberFormat="1" applyFont="1" applyFill="1" applyBorder="1" applyAlignment="1" applyProtection="1">
      <alignment horizontal="center" vertical="center"/>
      <protection locked="0"/>
    </xf>
    <xf numFmtId="49" fontId="4" fillId="0" borderId="1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protection locked="0"/>
    </xf>
    <xf numFmtId="164" fontId="2" fillId="3" borderId="26" xfId="1" applyNumberFormat="1" applyFont="1" applyFill="1" applyBorder="1" applyAlignment="1" applyProtection="1">
      <alignment horizontal="center"/>
      <protection locked="0"/>
    </xf>
    <xf numFmtId="164" fontId="2" fillId="0" borderId="13" xfId="1" applyNumberFormat="1" applyFont="1" applyFill="1" applyBorder="1" applyAlignment="1" applyProtection="1">
      <alignment horizontal="center"/>
    </xf>
    <xf numFmtId="49" fontId="4" fillId="0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>
      <alignment horizontal="left"/>
    </xf>
    <xf numFmtId="0" fontId="4" fillId="0" borderId="25" xfId="0" applyFont="1" applyFill="1" applyBorder="1" applyAlignment="1">
      <alignment horizontal="left"/>
    </xf>
    <xf numFmtId="0" fontId="4" fillId="0" borderId="25" xfId="0" applyFont="1" applyFill="1" applyBorder="1"/>
    <xf numFmtId="0" fontId="5" fillId="0" borderId="25" xfId="0" applyFont="1" applyBorder="1"/>
    <xf numFmtId="0" fontId="4" fillId="0" borderId="25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vertical="top"/>
    </xf>
    <xf numFmtId="0" fontId="1" fillId="0" borderId="24" xfId="0" applyFont="1" applyBorder="1"/>
    <xf numFmtId="0" fontId="0" fillId="0" borderId="24" xfId="0" applyBorder="1"/>
    <xf numFmtId="0" fontId="6" fillId="3" borderId="28" xfId="0" applyFont="1" applyFill="1" applyBorder="1" applyAlignment="1" applyProtection="1">
      <alignment vertical="top"/>
      <protection locked="0"/>
    </xf>
    <xf numFmtId="0" fontId="0" fillId="3" borderId="6" xfId="0" applyFill="1" applyBorder="1" applyAlignment="1" applyProtection="1">
      <alignment vertical="top"/>
      <protection locked="0"/>
    </xf>
    <xf numFmtId="0" fontId="0" fillId="3" borderId="23" xfId="0" applyFill="1" applyBorder="1" applyAlignment="1">
      <alignment vertical="top"/>
    </xf>
    <xf numFmtId="41" fontId="6" fillId="3" borderId="29" xfId="0" applyNumberFormat="1" applyFont="1" applyFill="1" applyBorder="1" applyAlignment="1" applyProtection="1">
      <alignment vertical="top"/>
      <protection locked="0"/>
    </xf>
    <xf numFmtId="41" fontId="6" fillId="3" borderId="23" xfId="0" applyNumberFormat="1" applyFont="1" applyFill="1" applyBorder="1" applyAlignment="1" applyProtection="1">
      <alignment vertical="top"/>
      <protection locked="0"/>
    </xf>
    <xf numFmtId="41" fontId="6" fillId="0" borderId="30" xfId="0" applyNumberFormat="1" applyFont="1" applyBorder="1" applyAlignment="1">
      <alignment vertical="top"/>
    </xf>
    <xf numFmtId="41" fontId="6" fillId="3" borderId="31" xfId="0" applyNumberFormat="1" applyFont="1" applyFill="1" applyBorder="1" applyAlignment="1" applyProtection="1">
      <alignment vertical="top"/>
      <protection locked="0"/>
    </xf>
    <xf numFmtId="0" fontId="0" fillId="0" borderId="32" xfId="0" applyBorder="1" applyAlignment="1" applyProtection="1">
      <protection locked="0"/>
    </xf>
    <xf numFmtId="164" fontId="2" fillId="2" borderId="32" xfId="1" applyNumberFormat="1" applyFont="1" applyFill="1" applyBorder="1" applyAlignment="1" applyProtection="1">
      <alignment horizontal="center"/>
    </xf>
    <xf numFmtId="164" fontId="2" fillId="2" borderId="24" xfId="1" applyNumberFormat="1" applyFont="1" applyFill="1" applyBorder="1" applyAlignment="1" applyProtection="1">
      <alignment horizontal="center"/>
    </xf>
    <xf numFmtId="164" fontId="2" fillId="2" borderId="33" xfId="1" applyNumberFormat="1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  <protection locked="0"/>
    </xf>
    <xf numFmtId="0" fontId="2" fillId="0" borderId="5" xfId="0" applyFont="1" applyFill="1" applyBorder="1" applyAlignment="1" applyProtection="1">
      <alignment horizontal="center" wrapText="1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4" fillId="0" borderId="11" xfId="0" applyFont="1" applyFill="1" applyBorder="1" applyAlignment="1">
      <alignment horizontal="left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164" fontId="2" fillId="6" borderId="13" xfId="1" applyNumberFormat="1" applyFont="1" applyFill="1" applyBorder="1" applyAlignment="1">
      <alignment horizontal="center"/>
    </xf>
    <xf numFmtId="164" fontId="2" fillId="7" borderId="14" xfId="1" applyNumberFormat="1" applyFont="1" applyFill="1" applyBorder="1" applyAlignment="1" applyProtection="1">
      <alignment horizontal="center"/>
    </xf>
    <xf numFmtId="164" fontId="2" fillId="7" borderId="13" xfId="1" applyNumberFormat="1" applyFont="1" applyFill="1" applyBorder="1" applyAlignment="1" applyProtection="1">
      <alignment horizontal="center"/>
    </xf>
    <xf numFmtId="164" fontId="2" fillId="6" borderId="13" xfId="1" applyNumberFormat="1" applyFont="1" applyFill="1" applyBorder="1" applyAlignment="1" applyProtection="1">
      <alignment horizontal="center"/>
    </xf>
    <xf numFmtId="0" fontId="9" fillId="0" borderId="17" xfId="0" applyFont="1" applyBorder="1" applyAlignment="1">
      <alignment vertical="top"/>
    </xf>
    <xf numFmtId="0" fontId="3" fillId="5" borderId="12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center" textRotation="180"/>
    </xf>
    <xf numFmtId="0" fontId="2" fillId="0" borderId="4" xfId="0" applyFont="1" applyFill="1" applyBorder="1" applyAlignment="1">
      <alignment horizontal="center" vertical="center" textRotation="180"/>
    </xf>
    <xf numFmtId="0" fontId="2" fillId="0" borderId="5" xfId="0" applyFont="1" applyFill="1" applyBorder="1" applyAlignment="1">
      <alignment horizontal="center" vertical="center" textRotation="18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5" xfId="0" applyFont="1" applyFill="1" applyBorder="1" applyAlignment="1" applyProtection="1">
      <alignment horizontal="center" wrapText="1"/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1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2" fillId="0" borderId="4" xfId="0" applyFont="1" applyFill="1" applyBorder="1" applyAlignment="1" applyProtection="1">
      <alignment horizontal="center" wrapText="1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R124"/>
  <sheetViews>
    <sheetView tabSelected="1" topLeftCell="A41" workbookViewId="0">
      <selection activeCell="Q61" sqref="B11:Q61"/>
    </sheetView>
  </sheetViews>
  <sheetFormatPr defaultRowHeight="12.75" x14ac:dyDescent="0.2"/>
  <cols>
    <col min="1" max="1" width="2.42578125" style="4" customWidth="1"/>
    <col min="2" max="2" width="23.7109375" style="4" bestFit="1" customWidth="1"/>
    <col min="3" max="3" width="5.85546875" style="4" hidden="1" customWidth="1"/>
    <col min="4" max="4" width="6.140625" style="4" bestFit="1" customWidth="1"/>
    <col min="5" max="5" width="3.28515625" style="27" customWidth="1"/>
    <col min="6" max="6" width="9" style="4" customWidth="1"/>
    <col min="7" max="7" width="8.85546875" style="4" bestFit="1" customWidth="1"/>
    <col min="8" max="8" width="11.140625" style="4" bestFit="1" customWidth="1"/>
    <col min="9" max="9" width="8.85546875" style="4" bestFit="1" customWidth="1"/>
    <col min="10" max="10" width="9.85546875" style="4" bestFit="1" customWidth="1"/>
    <col min="11" max="11" width="8.28515625" style="4" customWidth="1"/>
    <col min="12" max="12" width="5.140625" style="4" bestFit="1" customWidth="1"/>
    <col min="13" max="13" width="5.42578125" style="4" customWidth="1"/>
    <col min="14" max="14" width="7" style="4" bestFit="1" customWidth="1"/>
    <col min="15" max="15" width="6.5703125" style="4" customWidth="1"/>
    <col min="16" max="16" width="5.7109375" style="4" customWidth="1"/>
    <col min="17" max="17" width="8.42578125" style="4" customWidth="1"/>
    <col min="18" max="18" width="10.5703125" style="4" customWidth="1"/>
    <col min="19" max="16384" width="9.140625" style="4"/>
  </cols>
  <sheetData>
    <row r="1" spans="1:18" ht="5.25" customHeight="1" thickBot="1" x14ac:dyDescent="0.25"/>
    <row r="2" spans="1:18" ht="13.5" thickBot="1" x14ac:dyDescent="0.25">
      <c r="B2" s="1">
        <f ca="1">TODAY()</f>
        <v>41499</v>
      </c>
      <c r="C2" s="2"/>
      <c r="D2" s="2"/>
      <c r="E2" s="3"/>
      <c r="F2" s="13"/>
      <c r="G2" s="13"/>
      <c r="H2" s="13"/>
      <c r="I2" s="13"/>
      <c r="J2" s="18"/>
      <c r="K2" s="55" t="s">
        <v>0</v>
      </c>
      <c r="L2" s="5"/>
      <c r="M2" s="5"/>
      <c r="N2" s="6"/>
      <c r="O2" s="5"/>
      <c r="P2" s="5"/>
      <c r="Q2" s="7"/>
    </row>
    <row r="3" spans="1:18" ht="13.5" thickBot="1" x14ac:dyDescent="0.25">
      <c r="B3" s="103" t="s">
        <v>82</v>
      </c>
      <c r="C3" s="68"/>
      <c r="F3" s="62" t="s">
        <v>85</v>
      </c>
      <c r="G3" s="104"/>
      <c r="H3" s="105"/>
      <c r="I3" s="106"/>
      <c r="K3" s="28" t="s">
        <v>1</v>
      </c>
      <c r="L3" s="5"/>
      <c r="M3" s="5"/>
      <c r="N3" s="6"/>
      <c r="O3" s="5"/>
      <c r="P3" s="5"/>
      <c r="Q3" s="7"/>
    </row>
    <row r="4" spans="1:18" ht="13.5" thickBot="1" x14ac:dyDescent="0.25">
      <c r="B4" s="10" t="s">
        <v>182</v>
      </c>
      <c r="C4" s="8"/>
      <c r="D4" s="8"/>
      <c r="E4" s="9"/>
      <c r="F4" s="13"/>
      <c r="G4" s="13"/>
      <c r="I4" s="13"/>
      <c r="J4" s="18"/>
      <c r="K4" s="58" t="s">
        <v>3</v>
      </c>
      <c r="L4" s="5"/>
      <c r="M4" s="5"/>
      <c r="N4" s="6"/>
      <c r="O4" s="5"/>
      <c r="P4" s="5"/>
      <c r="Q4" s="7"/>
    </row>
    <row r="5" spans="1:18" s="12" customFormat="1" ht="13.5" thickBot="1" x14ac:dyDescent="0.25">
      <c r="B5" s="11" t="s">
        <v>4</v>
      </c>
      <c r="C5" s="9"/>
      <c r="D5" s="9"/>
      <c r="E5" s="107" t="s">
        <v>5</v>
      </c>
      <c r="F5" s="29"/>
      <c r="G5" s="29"/>
      <c r="H5" s="29"/>
      <c r="I5" s="29"/>
      <c r="J5" s="27"/>
      <c r="K5" s="69"/>
      <c r="L5" s="13"/>
      <c r="M5" s="13"/>
      <c r="N5" s="14"/>
      <c r="O5" s="13"/>
      <c r="P5" s="13"/>
      <c r="Q5" s="14"/>
    </row>
    <row r="6" spans="1:18" ht="13.5" thickBot="1" x14ac:dyDescent="0.25">
      <c r="B6" s="15" t="s">
        <v>6</v>
      </c>
      <c r="C6" s="16"/>
      <c r="D6" s="16"/>
      <c r="E6" s="108"/>
      <c r="F6" s="15"/>
      <c r="G6" s="15"/>
      <c r="H6" s="15"/>
      <c r="I6" s="15"/>
      <c r="J6" s="15"/>
      <c r="K6" s="15"/>
      <c r="L6" s="15"/>
      <c r="M6" s="15"/>
      <c r="N6" s="17"/>
      <c r="O6" s="15"/>
      <c r="P6" s="15"/>
      <c r="Q6" s="17"/>
      <c r="R6" s="18"/>
    </row>
    <row r="7" spans="1:18" ht="39" customHeight="1" thickBot="1" x14ac:dyDescent="0.25">
      <c r="B7" s="40"/>
      <c r="C7" s="41"/>
      <c r="D7" s="41"/>
      <c r="E7" s="108"/>
      <c r="F7" s="48">
        <v>7</v>
      </c>
      <c r="G7" s="48">
        <v>8</v>
      </c>
      <c r="H7" s="114" t="s">
        <v>188</v>
      </c>
      <c r="I7" s="49">
        <v>10</v>
      </c>
      <c r="J7" s="50">
        <v>12</v>
      </c>
      <c r="K7" s="112" t="s">
        <v>7</v>
      </c>
      <c r="L7" s="112"/>
      <c r="M7" s="113"/>
      <c r="N7" s="51">
        <v>13</v>
      </c>
      <c r="O7" s="116" t="s">
        <v>8</v>
      </c>
      <c r="P7" s="117"/>
      <c r="Q7" s="94" t="s">
        <v>9</v>
      </c>
    </row>
    <row r="8" spans="1:18" ht="23.25" thickBot="1" x14ac:dyDescent="0.25">
      <c r="B8" s="42"/>
      <c r="C8" s="43"/>
      <c r="D8" s="43"/>
      <c r="E8" s="108"/>
      <c r="F8" s="91" t="s">
        <v>10</v>
      </c>
      <c r="G8" s="52"/>
      <c r="H8" s="118"/>
      <c r="I8" s="53" t="s">
        <v>11</v>
      </c>
      <c r="J8" s="54" t="s">
        <v>12</v>
      </c>
      <c r="K8" s="67" t="s">
        <v>13</v>
      </c>
      <c r="L8" s="96" t="s">
        <v>14</v>
      </c>
      <c r="M8" s="95" t="s">
        <v>21</v>
      </c>
      <c r="N8" s="42"/>
      <c r="O8" s="114" t="s">
        <v>22</v>
      </c>
      <c r="P8" s="114" t="s">
        <v>23</v>
      </c>
      <c r="Q8" s="56"/>
    </row>
    <row r="9" spans="1:18" ht="25.5" x14ac:dyDescent="0.2">
      <c r="B9" s="44" t="s">
        <v>15</v>
      </c>
      <c r="C9" s="45" t="s">
        <v>16</v>
      </c>
      <c r="D9" s="45" t="s">
        <v>16</v>
      </c>
      <c r="E9" s="108"/>
      <c r="F9" s="91" t="s">
        <v>17</v>
      </c>
      <c r="G9" s="28"/>
      <c r="H9" s="110" t="s">
        <v>83</v>
      </c>
      <c r="I9" s="57" t="s">
        <v>18</v>
      </c>
      <c r="J9" s="46" t="s">
        <v>19</v>
      </c>
      <c r="K9" s="97" t="s">
        <v>84</v>
      </c>
      <c r="L9" s="97" t="s">
        <v>20</v>
      </c>
      <c r="M9" s="93"/>
      <c r="N9" s="46" t="s">
        <v>0</v>
      </c>
      <c r="O9" s="115"/>
      <c r="P9" s="115"/>
      <c r="Q9" s="46" t="s">
        <v>24</v>
      </c>
    </row>
    <row r="10" spans="1:18" ht="13.5" thickBot="1" x14ac:dyDescent="0.25">
      <c r="B10" s="60" t="s">
        <v>25</v>
      </c>
      <c r="C10" s="47" t="s">
        <v>26</v>
      </c>
      <c r="D10" s="47" t="s">
        <v>26</v>
      </c>
      <c r="E10" s="109"/>
      <c r="F10" s="92" t="s">
        <v>18</v>
      </c>
      <c r="G10" s="58" t="s">
        <v>27</v>
      </c>
      <c r="H10" s="111"/>
      <c r="I10" s="59" t="s">
        <v>28</v>
      </c>
      <c r="J10" s="60" t="s">
        <v>29</v>
      </c>
      <c r="K10" s="58"/>
      <c r="L10" s="58" t="s">
        <v>2</v>
      </c>
      <c r="M10" s="58" t="s">
        <v>31</v>
      </c>
      <c r="N10" s="60" t="s">
        <v>32</v>
      </c>
      <c r="O10" s="58" t="s">
        <v>29</v>
      </c>
      <c r="P10" s="58" t="s">
        <v>30</v>
      </c>
      <c r="Q10" s="61" t="s">
        <v>18</v>
      </c>
    </row>
    <row r="11" spans="1:18" x14ac:dyDescent="0.2">
      <c r="A11" s="78"/>
      <c r="B11" s="72" t="s">
        <v>62</v>
      </c>
      <c r="C11" s="63" t="s">
        <v>147</v>
      </c>
      <c r="D11" s="71" t="s">
        <v>148</v>
      </c>
      <c r="E11" s="19">
        <v>12</v>
      </c>
      <c r="F11" s="100"/>
      <c r="G11" s="20"/>
      <c r="H11" s="20"/>
      <c r="I11" s="20">
        <f>H11+G11+F11</f>
        <v>0</v>
      </c>
      <c r="J11" s="98"/>
      <c r="K11" s="21"/>
      <c r="L11" s="21"/>
      <c r="M11" s="21"/>
      <c r="N11" s="21">
        <f>J11+K11+L11+M11</f>
        <v>0</v>
      </c>
      <c r="O11" s="20"/>
      <c r="P11" s="101"/>
      <c r="Q11" s="99">
        <f>I11-N11+O11-P11</f>
        <v>0</v>
      </c>
    </row>
    <row r="12" spans="1:18" x14ac:dyDescent="0.2">
      <c r="A12" s="78"/>
      <c r="B12" s="73" t="s">
        <v>180</v>
      </c>
      <c r="C12" s="64" t="s">
        <v>183</v>
      </c>
      <c r="D12" s="64" t="s">
        <v>181</v>
      </c>
      <c r="E12" s="22">
        <v>12</v>
      </c>
      <c r="F12" s="100"/>
      <c r="G12" s="20"/>
      <c r="H12" s="20"/>
      <c r="I12" s="20">
        <f>H12+G12+F12</f>
        <v>0</v>
      </c>
      <c r="J12" s="98"/>
      <c r="K12" s="21"/>
      <c r="L12" s="21"/>
      <c r="M12" s="21"/>
      <c r="N12" s="21">
        <f>J12+K12+L12+M12</f>
        <v>0</v>
      </c>
      <c r="O12" s="20"/>
      <c r="P12" s="101"/>
      <c r="Q12" s="99">
        <f>I12-N12+O12-P12</f>
        <v>0</v>
      </c>
    </row>
    <row r="13" spans="1:18" x14ac:dyDescent="0.2">
      <c r="A13" s="78"/>
      <c r="B13" s="73" t="s">
        <v>63</v>
      </c>
      <c r="C13" s="64" t="s">
        <v>149</v>
      </c>
      <c r="D13" s="64" t="s">
        <v>150</v>
      </c>
      <c r="E13" s="22">
        <v>12</v>
      </c>
      <c r="F13" s="100"/>
      <c r="G13" s="20"/>
      <c r="H13" s="20"/>
      <c r="I13" s="20">
        <f>H13+G13+F13</f>
        <v>0</v>
      </c>
      <c r="J13" s="98"/>
      <c r="K13" s="21"/>
      <c r="L13" s="21"/>
      <c r="M13" s="21"/>
      <c r="N13" s="21">
        <f>J13+K13+L13+M13</f>
        <v>0</v>
      </c>
      <c r="O13" s="20"/>
      <c r="P13" s="101"/>
      <c r="Q13" s="99">
        <f>I13-N13+O13-P13</f>
        <v>0</v>
      </c>
    </row>
    <row r="14" spans="1:18" x14ac:dyDescent="0.2">
      <c r="A14" s="78"/>
      <c r="B14" s="73" t="s">
        <v>54</v>
      </c>
      <c r="C14" s="64" t="s">
        <v>129</v>
      </c>
      <c r="D14" s="64" t="s">
        <v>130</v>
      </c>
      <c r="E14" s="22">
        <v>48</v>
      </c>
      <c r="F14" s="100"/>
      <c r="G14" s="20"/>
      <c r="H14" s="20"/>
      <c r="I14" s="20">
        <f>H14+G14+F14</f>
        <v>0</v>
      </c>
      <c r="J14" s="98"/>
      <c r="K14" s="21"/>
      <c r="L14" s="21"/>
      <c r="M14" s="21"/>
      <c r="N14" s="21">
        <f>J14+K14+L14+M14</f>
        <v>0</v>
      </c>
      <c r="O14" s="20"/>
      <c r="P14" s="101"/>
      <c r="Q14" s="99">
        <f>I14-N14+O14-P14</f>
        <v>0</v>
      </c>
    </row>
    <row r="15" spans="1:18" x14ac:dyDescent="0.2">
      <c r="A15" s="78"/>
      <c r="B15" s="73" t="s">
        <v>56</v>
      </c>
      <c r="C15" s="64" t="s">
        <v>135</v>
      </c>
      <c r="D15" s="64" t="s">
        <v>136</v>
      </c>
      <c r="E15" s="22">
        <v>24</v>
      </c>
      <c r="F15" s="100"/>
      <c r="G15" s="20"/>
      <c r="H15" s="20"/>
      <c r="I15" s="20">
        <f>H15+G15+F15</f>
        <v>0</v>
      </c>
      <c r="J15" s="98"/>
      <c r="K15" s="21"/>
      <c r="L15" s="21"/>
      <c r="M15" s="21"/>
      <c r="N15" s="21">
        <f>J15+K15+L15+M15</f>
        <v>0</v>
      </c>
      <c r="O15" s="20"/>
      <c r="P15" s="101"/>
      <c r="Q15" s="99">
        <f>I15-N15+O15-P15</f>
        <v>0</v>
      </c>
    </row>
    <row r="16" spans="1:18" x14ac:dyDescent="0.2">
      <c r="A16" s="78"/>
      <c r="B16" s="73" t="s">
        <v>86</v>
      </c>
      <c r="C16" s="64" t="s">
        <v>133</v>
      </c>
      <c r="D16" s="64" t="s">
        <v>134</v>
      </c>
      <c r="E16" s="22">
        <v>24</v>
      </c>
      <c r="F16" s="100"/>
      <c r="G16" s="20"/>
      <c r="H16" s="20"/>
      <c r="I16" s="20">
        <f>H16+G16+F16</f>
        <v>0</v>
      </c>
      <c r="J16" s="98"/>
      <c r="K16" s="21"/>
      <c r="L16" s="21"/>
      <c r="M16" s="21"/>
      <c r="N16" s="21">
        <f>J16+K16+L16+M16</f>
        <v>0</v>
      </c>
      <c r="O16" s="20"/>
      <c r="P16" s="101"/>
      <c r="Q16" s="99">
        <f>I16-N16+O16-P16</f>
        <v>0</v>
      </c>
    </row>
    <row r="17" spans="1:17" x14ac:dyDescent="0.2">
      <c r="A17" s="78"/>
      <c r="B17" s="74" t="s">
        <v>57</v>
      </c>
      <c r="C17" s="64" t="s">
        <v>137</v>
      </c>
      <c r="D17" s="64" t="s">
        <v>138</v>
      </c>
      <c r="E17" s="22">
        <v>24</v>
      </c>
      <c r="F17" s="100"/>
      <c r="G17" s="20"/>
      <c r="H17" s="20"/>
      <c r="I17" s="20">
        <f>H17+G17+F17</f>
        <v>0</v>
      </c>
      <c r="J17" s="98"/>
      <c r="K17" s="21"/>
      <c r="L17" s="21"/>
      <c r="M17" s="21"/>
      <c r="N17" s="21">
        <f>J17+K17+L17+M17</f>
        <v>0</v>
      </c>
      <c r="O17" s="20"/>
      <c r="P17" s="101"/>
      <c r="Q17" s="99">
        <f>I17-N17+O17-P17</f>
        <v>0</v>
      </c>
    </row>
    <row r="18" spans="1:17" x14ac:dyDescent="0.2">
      <c r="A18" s="78"/>
      <c r="B18" s="73" t="s">
        <v>48</v>
      </c>
      <c r="C18" s="64" t="s">
        <v>117</v>
      </c>
      <c r="D18" s="64" t="s">
        <v>118</v>
      </c>
      <c r="E18" s="22">
        <v>24</v>
      </c>
      <c r="F18" s="100"/>
      <c r="G18" s="20"/>
      <c r="H18" s="20"/>
      <c r="I18" s="20">
        <f>H18+G18+F18</f>
        <v>0</v>
      </c>
      <c r="J18" s="98"/>
      <c r="K18" s="21"/>
      <c r="L18" s="21"/>
      <c r="M18" s="21"/>
      <c r="N18" s="21">
        <f>J18+K18+L18+M18</f>
        <v>0</v>
      </c>
      <c r="O18" s="20"/>
      <c r="P18" s="101"/>
      <c r="Q18" s="99">
        <f>I18-N18+O18-P18</f>
        <v>0</v>
      </c>
    </row>
    <row r="19" spans="1:17" x14ac:dyDescent="0.2">
      <c r="A19" s="78"/>
      <c r="B19" s="74" t="s">
        <v>49</v>
      </c>
      <c r="C19" s="64" t="s">
        <v>119</v>
      </c>
      <c r="D19" s="64" t="s">
        <v>120</v>
      </c>
      <c r="E19" s="22">
        <v>24</v>
      </c>
      <c r="F19" s="100"/>
      <c r="G19" s="20"/>
      <c r="H19" s="20"/>
      <c r="I19" s="20">
        <f>H19+G19+F19</f>
        <v>0</v>
      </c>
      <c r="J19" s="98"/>
      <c r="K19" s="21"/>
      <c r="L19" s="21"/>
      <c r="M19" s="21"/>
      <c r="N19" s="21">
        <f>J19+K19+L19+M19</f>
        <v>0</v>
      </c>
      <c r="O19" s="20"/>
      <c r="P19" s="101"/>
      <c r="Q19" s="99">
        <f>I19-N19+O19-P19</f>
        <v>0</v>
      </c>
    </row>
    <row r="20" spans="1:17" x14ac:dyDescent="0.2">
      <c r="A20" s="78"/>
      <c r="B20" s="75" t="s">
        <v>50</v>
      </c>
      <c r="C20" s="64" t="s">
        <v>121</v>
      </c>
      <c r="D20" s="64" t="s">
        <v>122</v>
      </c>
      <c r="E20" s="22">
        <v>24</v>
      </c>
      <c r="F20" s="100"/>
      <c r="G20" s="20"/>
      <c r="H20" s="20"/>
      <c r="I20" s="20">
        <f>H20+G20+F20</f>
        <v>0</v>
      </c>
      <c r="J20" s="98"/>
      <c r="K20" s="21"/>
      <c r="L20" s="21"/>
      <c r="M20" s="21"/>
      <c r="N20" s="21">
        <f>J20+K20+L20+M20</f>
        <v>0</v>
      </c>
      <c r="O20" s="20"/>
      <c r="P20" s="101"/>
      <c r="Q20" s="99">
        <f>I20-N20+O20-P20</f>
        <v>0</v>
      </c>
    </row>
    <row r="21" spans="1:17" x14ac:dyDescent="0.2">
      <c r="A21" s="78"/>
      <c r="B21" s="73" t="s">
        <v>51</v>
      </c>
      <c r="C21" s="64" t="s">
        <v>123</v>
      </c>
      <c r="D21" s="64" t="s">
        <v>124</v>
      </c>
      <c r="E21" s="22">
        <v>24</v>
      </c>
      <c r="F21" s="100"/>
      <c r="G21" s="20"/>
      <c r="H21" s="20"/>
      <c r="I21" s="20">
        <f>H21+G21+F21</f>
        <v>0</v>
      </c>
      <c r="J21" s="98"/>
      <c r="K21" s="21"/>
      <c r="L21" s="21"/>
      <c r="M21" s="21"/>
      <c r="N21" s="21">
        <f>J21+K21+L21+M21</f>
        <v>0</v>
      </c>
      <c r="O21" s="20"/>
      <c r="P21" s="101"/>
      <c r="Q21" s="99">
        <f>I21-N21+O21-P21</f>
        <v>0</v>
      </c>
    </row>
    <row r="22" spans="1:17" x14ac:dyDescent="0.2">
      <c r="A22" s="78"/>
      <c r="B22" s="73" t="s">
        <v>52</v>
      </c>
      <c r="C22" s="65" t="s">
        <v>125</v>
      </c>
      <c r="D22" s="65" t="s">
        <v>126</v>
      </c>
      <c r="E22" s="23">
        <v>24</v>
      </c>
      <c r="F22" s="100"/>
      <c r="G22" s="20"/>
      <c r="H22" s="20"/>
      <c r="I22" s="20">
        <f>H22+G22+F22</f>
        <v>0</v>
      </c>
      <c r="J22" s="98"/>
      <c r="K22" s="21"/>
      <c r="L22" s="21"/>
      <c r="M22" s="21"/>
      <c r="N22" s="21">
        <f>J22+K22+L22+M22</f>
        <v>0</v>
      </c>
      <c r="O22" s="20"/>
      <c r="P22" s="101"/>
      <c r="Q22" s="99">
        <f>I22-N22+O22-P22</f>
        <v>0</v>
      </c>
    </row>
    <row r="23" spans="1:17" x14ac:dyDescent="0.2">
      <c r="A23" s="78"/>
      <c r="B23" s="73" t="s">
        <v>53</v>
      </c>
      <c r="C23" s="64" t="s">
        <v>127</v>
      </c>
      <c r="D23" s="64" t="s">
        <v>128</v>
      </c>
      <c r="E23" s="22">
        <v>24</v>
      </c>
      <c r="F23" s="100"/>
      <c r="G23" s="20"/>
      <c r="H23" s="20"/>
      <c r="I23" s="20">
        <f>H23+G23+F23</f>
        <v>0</v>
      </c>
      <c r="J23" s="98"/>
      <c r="K23" s="21"/>
      <c r="L23" s="21"/>
      <c r="M23" s="21"/>
      <c r="N23" s="21">
        <f>J23+K23+L23+M23</f>
        <v>0</v>
      </c>
      <c r="O23" s="20"/>
      <c r="P23" s="101"/>
      <c r="Q23" s="99">
        <f>I23-N23+O23-P23</f>
        <v>0</v>
      </c>
    </row>
    <row r="24" spans="1:17" x14ac:dyDescent="0.2">
      <c r="A24" s="78"/>
      <c r="B24" s="73" t="s">
        <v>34</v>
      </c>
      <c r="C24" s="64" t="s">
        <v>89</v>
      </c>
      <c r="D24" s="64" t="s">
        <v>90</v>
      </c>
      <c r="E24" s="22">
        <v>24</v>
      </c>
      <c r="F24" s="100"/>
      <c r="G24" s="20"/>
      <c r="H24" s="20"/>
      <c r="I24" s="20">
        <f>H24+G24+F24</f>
        <v>0</v>
      </c>
      <c r="J24" s="98"/>
      <c r="K24" s="21"/>
      <c r="L24" s="21"/>
      <c r="M24" s="21"/>
      <c r="N24" s="21">
        <f>J24+K24+L24+M24</f>
        <v>0</v>
      </c>
      <c r="O24" s="20"/>
      <c r="P24" s="101"/>
      <c r="Q24" s="99">
        <f>I24-N24+O24-P24</f>
        <v>0</v>
      </c>
    </row>
    <row r="25" spans="1:17" x14ac:dyDescent="0.2">
      <c r="A25" s="78"/>
      <c r="B25" s="73" t="s">
        <v>36</v>
      </c>
      <c r="C25" s="64" t="s">
        <v>93</v>
      </c>
      <c r="D25" s="64" t="s">
        <v>94</v>
      </c>
      <c r="E25" s="22">
        <v>24</v>
      </c>
      <c r="F25" s="100"/>
      <c r="G25" s="20"/>
      <c r="H25" s="20"/>
      <c r="I25" s="20">
        <f>H25+G25+F25</f>
        <v>0</v>
      </c>
      <c r="J25" s="98"/>
      <c r="K25" s="21"/>
      <c r="L25" s="21"/>
      <c r="M25" s="21"/>
      <c r="N25" s="21">
        <f>J25+K25+L25+M25</f>
        <v>0</v>
      </c>
      <c r="O25" s="20"/>
      <c r="P25" s="101"/>
      <c r="Q25" s="99">
        <f>I25-N25+O25-P25</f>
        <v>0</v>
      </c>
    </row>
    <row r="26" spans="1:17" x14ac:dyDescent="0.2">
      <c r="A26" s="78"/>
      <c r="B26" s="73" t="s">
        <v>37</v>
      </c>
      <c r="C26" s="64" t="s">
        <v>95</v>
      </c>
      <c r="D26" s="64" t="s">
        <v>96</v>
      </c>
      <c r="E26" s="22">
        <v>24</v>
      </c>
      <c r="F26" s="100"/>
      <c r="G26" s="20"/>
      <c r="H26" s="20"/>
      <c r="I26" s="20">
        <f>H26+G26+F26</f>
        <v>0</v>
      </c>
      <c r="J26" s="98"/>
      <c r="K26" s="21"/>
      <c r="L26" s="21"/>
      <c r="M26" s="21"/>
      <c r="N26" s="21">
        <f>J26+K26+L26+M26</f>
        <v>0</v>
      </c>
      <c r="O26" s="20"/>
      <c r="P26" s="101"/>
      <c r="Q26" s="99">
        <f>I26-N26+O26-P26</f>
        <v>0</v>
      </c>
    </row>
    <row r="27" spans="1:17" x14ac:dyDescent="0.2">
      <c r="A27" s="78"/>
      <c r="B27" s="73" t="s">
        <v>38</v>
      </c>
      <c r="C27" s="64" t="s">
        <v>97</v>
      </c>
      <c r="D27" s="64" t="s">
        <v>98</v>
      </c>
      <c r="E27" s="22">
        <v>24</v>
      </c>
      <c r="F27" s="100"/>
      <c r="G27" s="20"/>
      <c r="H27" s="20"/>
      <c r="I27" s="20">
        <f>H27+G27+F27</f>
        <v>0</v>
      </c>
      <c r="J27" s="98"/>
      <c r="K27" s="21"/>
      <c r="L27" s="21"/>
      <c r="M27" s="21"/>
      <c r="N27" s="21">
        <f>J27+K27+L27+M27</f>
        <v>0</v>
      </c>
      <c r="O27" s="20"/>
      <c r="P27" s="101"/>
      <c r="Q27" s="99">
        <f>I27-N27+O27-P27</f>
        <v>0</v>
      </c>
    </row>
    <row r="28" spans="1:17" x14ac:dyDescent="0.2">
      <c r="A28" s="78"/>
      <c r="B28" s="73" t="s">
        <v>41</v>
      </c>
      <c r="C28" s="64" t="s">
        <v>103</v>
      </c>
      <c r="D28" s="64" t="s">
        <v>104</v>
      </c>
      <c r="E28" s="22">
        <v>24</v>
      </c>
      <c r="F28" s="100"/>
      <c r="G28" s="20"/>
      <c r="H28" s="20"/>
      <c r="I28" s="20">
        <f>H28+G28+F28</f>
        <v>0</v>
      </c>
      <c r="J28" s="98"/>
      <c r="K28" s="21"/>
      <c r="L28" s="21"/>
      <c r="M28" s="21"/>
      <c r="N28" s="21">
        <f>J28+K28+L28+M28</f>
        <v>0</v>
      </c>
      <c r="O28" s="20"/>
      <c r="P28" s="101"/>
      <c r="Q28" s="99">
        <f>I28-N28+O28-P28</f>
        <v>0</v>
      </c>
    </row>
    <row r="29" spans="1:17" x14ac:dyDescent="0.2">
      <c r="A29" s="78"/>
      <c r="B29" s="76" t="s">
        <v>33</v>
      </c>
      <c r="C29" s="66" t="s">
        <v>87</v>
      </c>
      <c r="D29" s="66" t="s">
        <v>88</v>
      </c>
      <c r="E29" s="22">
        <v>24</v>
      </c>
      <c r="F29" s="100"/>
      <c r="G29" s="20"/>
      <c r="H29" s="20"/>
      <c r="I29" s="20">
        <f>H29+G29+F29</f>
        <v>0</v>
      </c>
      <c r="J29" s="98"/>
      <c r="K29" s="21"/>
      <c r="L29" s="21"/>
      <c r="M29" s="21"/>
      <c r="N29" s="21">
        <f>J29+K29+L29+M29</f>
        <v>0</v>
      </c>
      <c r="O29" s="20"/>
      <c r="P29" s="101"/>
      <c r="Q29" s="99">
        <f>I29-N29+O29-P29</f>
        <v>0</v>
      </c>
    </row>
    <row r="30" spans="1:17" x14ac:dyDescent="0.2">
      <c r="A30" s="78"/>
      <c r="B30" s="73" t="s">
        <v>39</v>
      </c>
      <c r="C30" s="64" t="s">
        <v>99</v>
      </c>
      <c r="D30" s="64" t="s">
        <v>100</v>
      </c>
      <c r="E30" s="22">
        <v>24</v>
      </c>
      <c r="F30" s="100"/>
      <c r="G30" s="20"/>
      <c r="H30" s="20"/>
      <c r="I30" s="20">
        <f>H30+G30+F30</f>
        <v>0</v>
      </c>
      <c r="J30" s="98"/>
      <c r="K30" s="21"/>
      <c r="L30" s="21"/>
      <c r="M30" s="21"/>
      <c r="N30" s="21">
        <f>J30+K30+L30+M30</f>
        <v>0</v>
      </c>
      <c r="O30" s="20"/>
      <c r="P30" s="101"/>
      <c r="Q30" s="99">
        <f>I30-N30+O30-P30</f>
        <v>0</v>
      </c>
    </row>
    <row r="31" spans="1:17" x14ac:dyDescent="0.2">
      <c r="A31" s="78"/>
      <c r="B31" s="73" t="s">
        <v>42</v>
      </c>
      <c r="C31" s="64" t="s">
        <v>105</v>
      </c>
      <c r="D31" s="64" t="s">
        <v>106</v>
      </c>
      <c r="E31" s="22">
        <v>24</v>
      </c>
      <c r="F31" s="100"/>
      <c r="G31" s="20"/>
      <c r="H31" s="20"/>
      <c r="I31" s="20">
        <f>H31+G31+F31</f>
        <v>0</v>
      </c>
      <c r="J31" s="98"/>
      <c r="K31" s="21"/>
      <c r="L31" s="21"/>
      <c r="M31" s="21"/>
      <c r="N31" s="21">
        <f>J31+K31+L31+M31</f>
        <v>0</v>
      </c>
      <c r="O31" s="20"/>
      <c r="P31" s="101"/>
      <c r="Q31" s="99">
        <f>I31-N31+O31-P31</f>
        <v>0</v>
      </c>
    </row>
    <row r="32" spans="1:17" x14ac:dyDescent="0.2">
      <c r="A32" s="78"/>
      <c r="B32" s="73" t="s">
        <v>40</v>
      </c>
      <c r="C32" s="64" t="s">
        <v>101</v>
      </c>
      <c r="D32" s="64" t="s">
        <v>102</v>
      </c>
      <c r="E32" s="22">
        <v>24</v>
      </c>
      <c r="F32" s="100"/>
      <c r="G32" s="20"/>
      <c r="H32" s="20"/>
      <c r="I32" s="20">
        <f>H32+G32+F32</f>
        <v>0</v>
      </c>
      <c r="J32" s="98"/>
      <c r="K32" s="21"/>
      <c r="L32" s="21"/>
      <c r="M32" s="21"/>
      <c r="N32" s="21">
        <f>J32+K32+L32+M32</f>
        <v>0</v>
      </c>
      <c r="O32" s="20"/>
      <c r="P32" s="101"/>
      <c r="Q32" s="99">
        <f>I32-N32+O32-P32</f>
        <v>0</v>
      </c>
    </row>
    <row r="33" spans="1:17" x14ac:dyDescent="0.2">
      <c r="A33" s="78"/>
      <c r="B33" s="73" t="s">
        <v>185</v>
      </c>
      <c r="C33" s="64" t="s">
        <v>105</v>
      </c>
      <c r="D33" s="64" t="s">
        <v>184</v>
      </c>
      <c r="E33" s="22">
        <v>24</v>
      </c>
      <c r="F33" s="100"/>
      <c r="G33" s="20"/>
      <c r="H33" s="20"/>
      <c r="I33" s="20">
        <f>H33+G33+F33</f>
        <v>0</v>
      </c>
      <c r="J33" s="98"/>
      <c r="K33" s="21"/>
      <c r="L33" s="21"/>
      <c r="M33" s="21"/>
      <c r="N33" s="21">
        <f>J33+K33+L33+M33</f>
        <v>0</v>
      </c>
      <c r="O33" s="20"/>
      <c r="P33" s="101"/>
      <c r="Q33" s="99">
        <f>I33-N33+O33-P33</f>
        <v>0</v>
      </c>
    </row>
    <row r="34" spans="1:17" x14ac:dyDescent="0.2">
      <c r="A34" s="78"/>
      <c r="B34" s="73" t="s">
        <v>35</v>
      </c>
      <c r="C34" s="64" t="s">
        <v>91</v>
      </c>
      <c r="D34" s="64" t="s">
        <v>92</v>
      </c>
      <c r="E34" s="22">
        <v>24</v>
      </c>
      <c r="F34" s="100"/>
      <c r="G34" s="20"/>
      <c r="H34" s="20"/>
      <c r="I34" s="20">
        <f>H34+G34+F34</f>
        <v>0</v>
      </c>
      <c r="J34" s="98"/>
      <c r="K34" s="21"/>
      <c r="L34" s="21"/>
      <c r="M34" s="21"/>
      <c r="N34" s="21">
        <f>J34+K34+L34+M34</f>
        <v>0</v>
      </c>
      <c r="O34" s="20"/>
      <c r="P34" s="101"/>
      <c r="Q34" s="99">
        <f>I34-N34+O34-P34</f>
        <v>0</v>
      </c>
    </row>
    <row r="35" spans="1:17" x14ac:dyDescent="0.2">
      <c r="A35" s="78"/>
      <c r="B35" s="73" t="s">
        <v>58</v>
      </c>
      <c r="C35" s="64" t="s">
        <v>139</v>
      </c>
      <c r="D35" s="64" t="s">
        <v>140</v>
      </c>
      <c r="E35" s="22">
        <v>12</v>
      </c>
      <c r="F35" s="100"/>
      <c r="G35" s="20"/>
      <c r="H35" s="20"/>
      <c r="I35" s="20">
        <f>H35+G35+F35</f>
        <v>0</v>
      </c>
      <c r="J35" s="98"/>
      <c r="K35" s="21"/>
      <c r="L35" s="21"/>
      <c r="M35" s="21"/>
      <c r="N35" s="21">
        <f>J35+K35+L35+M35</f>
        <v>0</v>
      </c>
      <c r="O35" s="20"/>
      <c r="P35" s="101"/>
      <c r="Q35" s="99">
        <f>I35-N35+O35-P35</f>
        <v>0</v>
      </c>
    </row>
    <row r="36" spans="1:17" x14ac:dyDescent="0.2">
      <c r="A36" s="78"/>
      <c r="B36" s="73" t="s">
        <v>60</v>
      </c>
      <c r="C36" s="64" t="s">
        <v>143</v>
      </c>
      <c r="D36" s="64" t="s">
        <v>144</v>
      </c>
      <c r="E36" s="22">
        <v>12</v>
      </c>
      <c r="F36" s="100"/>
      <c r="G36" s="20"/>
      <c r="H36" s="20"/>
      <c r="I36" s="20">
        <f>H36+G36+F36</f>
        <v>0</v>
      </c>
      <c r="J36" s="98"/>
      <c r="K36" s="21"/>
      <c r="L36" s="21"/>
      <c r="M36" s="21"/>
      <c r="N36" s="21">
        <f>J36+K36+L36+M36</f>
        <v>0</v>
      </c>
      <c r="O36" s="20"/>
      <c r="P36" s="101"/>
      <c r="Q36" s="99">
        <f>I36-N36+O36-P36</f>
        <v>0</v>
      </c>
    </row>
    <row r="37" spans="1:17" x14ac:dyDescent="0.2">
      <c r="A37" s="78"/>
      <c r="B37" s="73" t="s">
        <v>59</v>
      </c>
      <c r="C37" s="64" t="s">
        <v>141</v>
      </c>
      <c r="D37" s="64" t="s">
        <v>142</v>
      </c>
      <c r="E37" s="22">
        <v>12</v>
      </c>
      <c r="F37" s="100"/>
      <c r="G37" s="20"/>
      <c r="H37" s="20"/>
      <c r="I37" s="20">
        <f>H37+G37+F37</f>
        <v>0</v>
      </c>
      <c r="J37" s="98"/>
      <c r="K37" s="21"/>
      <c r="L37" s="21"/>
      <c r="M37" s="21"/>
      <c r="N37" s="21">
        <f>J37+K37+L37+M37</f>
        <v>0</v>
      </c>
      <c r="O37" s="20"/>
      <c r="P37" s="101"/>
      <c r="Q37" s="99">
        <f>I37-N37+O37-P37</f>
        <v>0</v>
      </c>
    </row>
    <row r="38" spans="1:17" x14ac:dyDescent="0.2">
      <c r="A38" s="78"/>
      <c r="B38" s="73" t="s">
        <v>61</v>
      </c>
      <c r="C38" s="64" t="s">
        <v>145</v>
      </c>
      <c r="D38" s="64" t="s">
        <v>146</v>
      </c>
      <c r="E38" s="22">
        <v>12</v>
      </c>
      <c r="F38" s="100"/>
      <c r="G38" s="20"/>
      <c r="H38" s="20"/>
      <c r="I38" s="20">
        <f>H38+G38+F38</f>
        <v>0</v>
      </c>
      <c r="J38" s="98"/>
      <c r="K38" s="21"/>
      <c r="L38" s="21"/>
      <c r="M38" s="21"/>
      <c r="N38" s="21">
        <f>J38+K38+L38+M38</f>
        <v>0</v>
      </c>
      <c r="O38" s="20"/>
      <c r="P38" s="101"/>
      <c r="Q38" s="99">
        <f>I38-N38+O38-P38</f>
        <v>0</v>
      </c>
    </row>
    <row r="39" spans="1:17" x14ac:dyDescent="0.2">
      <c r="A39" s="78"/>
      <c r="B39" s="73" t="s">
        <v>68</v>
      </c>
      <c r="C39" s="64" t="s">
        <v>159</v>
      </c>
      <c r="D39" s="64" t="s">
        <v>160</v>
      </c>
      <c r="E39" s="22">
        <v>12</v>
      </c>
      <c r="F39" s="100"/>
      <c r="G39" s="20"/>
      <c r="H39" s="20"/>
      <c r="I39" s="20">
        <f>H39+G39+F39</f>
        <v>0</v>
      </c>
      <c r="J39" s="98"/>
      <c r="K39" s="21"/>
      <c r="L39" s="21"/>
      <c r="M39" s="21"/>
      <c r="N39" s="21">
        <f>J39+K39+L39+M39</f>
        <v>0</v>
      </c>
      <c r="O39" s="20"/>
      <c r="P39" s="101"/>
      <c r="Q39" s="99">
        <f>I39-N39+O39-P39</f>
        <v>0</v>
      </c>
    </row>
    <row r="40" spans="1:17" x14ac:dyDescent="0.2">
      <c r="A40" s="78"/>
      <c r="B40" s="73" t="s">
        <v>75</v>
      </c>
      <c r="C40" s="64" t="s">
        <v>173</v>
      </c>
      <c r="D40" s="64" t="s">
        <v>174</v>
      </c>
      <c r="E40" s="22">
        <v>12</v>
      </c>
      <c r="F40" s="100"/>
      <c r="G40" s="20"/>
      <c r="H40" s="20"/>
      <c r="I40" s="20">
        <f>H40+G40+F40</f>
        <v>0</v>
      </c>
      <c r="J40" s="98"/>
      <c r="K40" s="21"/>
      <c r="L40" s="21"/>
      <c r="M40" s="21"/>
      <c r="N40" s="21">
        <f>J40+K40+L40+M40</f>
        <v>0</v>
      </c>
      <c r="O40" s="20"/>
      <c r="P40" s="101"/>
      <c r="Q40" s="99">
        <f>I40-N40+O40-P40</f>
        <v>0</v>
      </c>
    </row>
    <row r="41" spans="1:17" x14ac:dyDescent="0.2">
      <c r="A41" s="78"/>
      <c r="B41" s="73" t="s">
        <v>66</v>
      </c>
      <c r="C41" s="64" t="s">
        <v>155</v>
      </c>
      <c r="D41" s="64" t="s">
        <v>156</v>
      </c>
      <c r="E41" s="22">
        <v>24</v>
      </c>
      <c r="F41" s="100"/>
      <c r="G41" s="20"/>
      <c r="H41" s="20"/>
      <c r="I41" s="20">
        <f>H41+G41+F41</f>
        <v>0</v>
      </c>
      <c r="J41" s="98"/>
      <c r="K41" s="21"/>
      <c r="L41" s="21"/>
      <c r="M41" s="21"/>
      <c r="N41" s="21">
        <f>J41+K41+L41+M41</f>
        <v>0</v>
      </c>
      <c r="O41" s="20"/>
      <c r="P41" s="101"/>
      <c r="Q41" s="99">
        <f>I41-N41+O41-P41</f>
        <v>0</v>
      </c>
    </row>
    <row r="42" spans="1:17" x14ac:dyDescent="0.2">
      <c r="A42" s="78"/>
      <c r="B42" s="73" t="s">
        <v>65</v>
      </c>
      <c r="C42" s="64" t="s">
        <v>153</v>
      </c>
      <c r="D42" s="64" t="s">
        <v>154</v>
      </c>
      <c r="E42" s="22">
        <v>20</v>
      </c>
      <c r="F42" s="100"/>
      <c r="G42" s="20"/>
      <c r="H42" s="20"/>
      <c r="I42" s="20">
        <f>H42+G42+F42</f>
        <v>0</v>
      </c>
      <c r="J42" s="98"/>
      <c r="K42" s="21"/>
      <c r="L42" s="21"/>
      <c r="M42" s="21"/>
      <c r="N42" s="21">
        <f>J42+K42+L42+M42</f>
        <v>0</v>
      </c>
      <c r="O42" s="20"/>
      <c r="P42" s="101"/>
      <c r="Q42" s="99">
        <f>I42-N42+O42-P42</f>
        <v>0</v>
      </c>
    </row>
    <row r="43" spans="1:17" x14ac:dyDescent="0.2">
      <c r="A43" s="78"/>
      <c r="B43" s="73" t="s">
        <v>74</v>
      </c>
      <c r="C43" s="64" t="s">
        <v>171</v>
      </c>
      <c r="D43" s="64" t="s">
        <v>172</v>
      </c>
      <c r="E43" s="22">
        <v>14</v>
      </c>
      <c r="F43" s="100"/>
      <c r="G43" s="20"/>
      <c r="H43" s="20"/>
      <c r="I43" s="20">
        <f>H43+G43+F43</f>
        <v>0</v>
      </c>
      <c r="J43" s="98"/>
      <c r="K43" s="21"/>
      <c r="L43" s="21"/>
      <c r="M43" s="21"/>
      <c r="N43" s="21">
        <f>J43+K43+L43+M43</f>
        <v>0</v>
      </c>
      <c r="O43" s="20"/>
      <c r="P43" s="101"/>
      <c r="Q43" s="99">
        <f>I43-N43+O43-P43</f>
        <v>0</v>
      </c>
    </row>
    <row r="44" spans="1:17" x14ac:dyDescent="0.2">
      <c r="A44" s="78"/>
      <c r="B44" s="73" t="s">
        <v>77</v>
      </c>
      <c r="C44" s="64" t="s">
        <v>178</v>
      </c>
      <c r="D44" s="64" t="s">
        <v>179</v>
      </c>
      <c r="E44" s="22">
        <v>12</v>
      </c>
      <c r="F44" s="100"/>
      <c r="G44" s="20"/>
      <c r="H44" s="20"/>
      <c r="I44" s="20">
        <f>H44+G44+F44</f>
        <v>0</v>
      </c>
      <c r="J44" s="98"/>
      <c r="K44" s="21"/>
      <c r="L44" s="21"/>
      <c r="M44" s="21"/>
      <c r="N44" s="21">
        <f>J44+K44+L44+M44</f>
        <v>0</v>
      </c>
      <c r="O44" s="20"/>
      <c r="P44" s="101"/>
      <c r="Q44" s="99">
        <f>I44-N44+O44-P44</f>
        <v>0</v>
      </c>
    </row>
    <row r="45" spans="1:17" x14ac:dyDescent="0.2">
      <c r="A45" s="78"/>
      <c r="B45" s="74" t="s">
        <v>76</v>
      </c>
      <c r="C45" s="64" t="s">
        <v>176</v>
      </c>
      <c r="D45" s="64" t="s">
        <v>177</v>
      </c>
      <c r="E45" s="22">
        <v>16</v>
      </c>
      <c r="F45" s="100"/>
      <c r="G45" s="20"/>
      <c r="H45" s="20"/>
      <c r="I45" s="20">
        <f>H45+G45+F45</f>
        <v>0</v>
      </c>
      <c r="J45" s="98"/>
      <c r="K45" s="21"/>
      <c r="L45" s="21"/>
      <c r="M45" s="21"/>
      <c r="N45" s="21">
        <f>J45+K45+L45+M45</f>
        <v>0</v>
      </c>
      <c r="O45" s="20"/>
      <c r="P45" s="101"/>
      <c r="Q45" s="99">
        <f>I45-N45+O45-P45</f>
        <v>0</v>
      </c>
    </row>
    <row r="46" spans="1:17" x14ac:dyDescent="0.2">
      <c r="A46" s="78"/>
      <c r="B46" s="74" t="s">
        <v>187</v>
      </c>
      <c r="C46" s="64" t="s">
        <v>175</v>
      </c>
      <c r="D46" s="64" t="s">
        <v>186</v>
      </c>
      <c r="E46" s="22">
        <v>16</v>
      </c>
      <c r="F46" s="100"/>
      <c r="G46" s="20"/>
      <c r="H46" s="20"/>
      <c r="I46" s="20">
        <f>H46+G46+F46</f>
        <v>0</v>
      </c>
      <c r="J46" s="98"/>
      <c r="K46" s="21"/>
      <c r="L46" s="21"/>
      <c r="M46" s="21"/>
      <c r="N46" s="21">
        <f>J46+K46+L46+M46</f>
        <v>0</v>
      </c>
      <c r="O46" s="20"/>
      <c r="P46" s="101"/>
      <c r="Q46" s="99">
        <f>I46-N46+O46-P46</f>
        <v>0</v>
      </c>
    </row>
    <row r="47" spans="1:17" x14ac:dyDescent="0.2">
      <c r="A47" s="78"/>
      <c r="B47" s="73" t="s">
        <v>67</v>
      </c>
      <c r="C47" s="64" t="s">
        <v>157</v>
      </c>
      <c r="D47" s="64" t="s">
        <v>158</v>
      </c>
      <c r="E47" s="22">
        <v>12</v>
      </c>
      <c r="F47" s="100"/>
      <c r="G47" s="20"/>
      <c r="H47" s="20"/>
      <c r="I47" s="20">
        <f>H47+G47+F47</f>
        <v>0</v>
      </c>
      <c r="J47" s="98"/>
      <c r="K47" s="21"/>
      <c r="L47" s="21"/>
      <c r="M47" s="21"/>
      <c r="N47" s="21">
        <f>J47+K47+L47+M47</f>
        <v>0</v>
      </c>
      <c r="O47" s="20"/>
      <c r="P47" s="101"/>
      <c r="Q47" s="99">
        <f>I47-N47+O47-P47</f>
        <v>0</v>
      </c>
    </row>
    <row r="48" spans="1:17" x14ac:dyDescent="0.2">
      <c r="A48" s="78"/>
      <c r="B48" s="73" t="s">
        <v>64</v>
      </c>
      <c r="C48" s="64" t="s">
        <v>151</v>
      </c>
      <c r="D48" s="64" t="s">
        <v>152</v>
      </c>
      <c r="E48" s="22">
        <v>24</v>
      </c>
      <c r="F48" s="100"/>
      <c r="G48" s="20"/>
      <c r="H48" s="20"/>
      <c r="I48" s="20">
        <f>H48+G48+F48</f>
        <v>0</v>
      </c>
      <c r="J48" s="98"/>
      <c r="K48" s="21"/>
      <c r="L48" s="21"/>
      <c r="M48" s="21"/>
      <c r="N48" s="21">
        <f>J48+K48+L48+M48</f>
        <v>0</v>
      </c>
      <c r="O48" s="20"/>
      <c r="P48" s="101"/>
      <c r="Q48" s="99">
        <f>I48-N48+O48-P48</f>
        <v>0</v>
      </c>
    </row>
    <row r="49" spans="1:17" x14ac:dyDescent="0.2">
      <c r="A49" s="78"/>
      <c r="B49" s="73" t="s">
        <v>69</v>
      </c>
      <c r="C49" s="64" t="s">
        <v>161</v>
      </c>
      <c r="D49" s="64" t="s">
        <v>162</v>
      </c>
      <c r="E49" s="22">
        <v>30</v>
      </c>
      <c r="F49" s="100"/>
      <c r="G49" s="20"/>
      <c r="H49" s="20"/>
      <c r="I49" s="20">
        <f>H49+G49+F49</f>
        <v>0</v>
      </c>
      <c r="J49" s="98"/>
      <c r="K49" s="21"/>
      <c r="L49" s="21"/>
      <c r="M49" s="21"/>
      <c r="N49" s="21">
        <f>J49+K49+L49+M49</f>
        <v>0</v>
      </c>
      <c r="O49" s="20"/>
      <c r="P49" s="101"/>
      <c r="Q49" s="99">
        <f>I49-N49+O49-P49</f>
        <v>0</v>
      </c>
    </row>
    <row r="50" spans="1:17" x14ac:dyDescent="0.2">
      <c r="A50" s="78"/>
      <c r="B50" s="73" t="s">
        <v>55</v>
      </c>
      <c r="C50" s="64" t="s">
        <v>131</v>
      </c>
      <c r="D50" s="64" t="s">
        <v>132</v>
      </c>
      <c r="E50" s="22">
        <v>24</v>
      </c>
      <c r="F50" s="100"/>
      <c r="G50" s="20"/>
      <c r="H50" s="20"/>
      <c r="I50" s="20">
        <f>H50+G50+F50</f>
        <v>0</v>
      </c>
      <c r="J50" s="98"/>
      <c r="K50" s="21"/>
      <c r="L50" s="21"/>
      <c r="M50" s="21"/>
      <c r="N50" s="21">
        <f>J50+K50+L50+M50</f>
        <v>0</v>
      </c>
      <c r="O50" s="20"/>
      <c r="P50" s="101"/>
      <c r="Q50" s="99">
        <f>I50-N50+O50-P50</f>
        <v>0</v>
      </c>
    </row>
    <row r="51" spans="1:17" x14ac:dyDescent="0.2">
      <c r="A51" s="78"/>
      <c r="B51" s="74" t="s">
        <v>47</v>
      </c>
      <c r="C51" s="64" t="s">
        <v>115</v>
      </c>
      <c r="D51" s="64" t="s">
        <v>116</v>
      </c>
      <c r="E51" s="22">
        <v>8</v>
      </c>
      <c r="F51" s="100"/>
      <c r="G51" s="20"/>
      <c r="H51" s="20"/>
      <c r="I51" s="20">
        <f>H51+G51+F51</f>
        <v>0</v>
      </c>
      <c r="J51" s="98"/>
      <c r="K51" s="21"/>
      <c r="L51" s="21"/>
      <c r="M51" s="21"/>
      <c r="N51" s="21">
        <f>J51+K51+L51+M51</f>
        <v>0</v>
      </c>
      <c r="O51" s="20"/>
      <c r="P51" s="101"/>
      <c r="Q51" s="99">
        <f>I51-N51+O51-P51</f>
        <v>0</v>
      </c>
    </row>
    <row r="52" spans="1:17" x14ac:dyDescent="0.2">
      <c r="A52" s="78"/>
      <c r="B52" s="74" t="s">
        <v>43</v>
      </c>
      <c r="C52" s="64" t="s">
        <v>107</v>
      </c>
      <c r="D52" s="64" t="s">
        <v>108</v>
      </c>
      <c r="E52" s="22">
        <v>8</v>
      </c>
      <c r="F52" s="100"/>
      <c r="G52" s="20"/>
      <c r="H52" s="20"/>
      <c r="I52" s="20">
        <f>H52+G52+F52</f>
        <v>0</v>
      </c>
      <c r="J52" s="98"/>
      <c r="K52" s="21"/>
      <c r="L52" s="21"/>
      <c r="M52" s="21"/>
      <c r="N52" s="21">
        <f>J52+K52+L52+M52</f>
        <v>0</v>
      </c>
      <c r="O52" s="20"/>
      <c r="P52" s="101"/>
      <c r="Q52" s="99">
        <f>I52-N52+O52-P52</f>
        <v>0</v>
      </c>
    </row>
    <row r="53" spans="1:17" x14ac:dyDescent="0.2">
      <c r="A53" s="78"/>
      <c r="B53" s="74" t="s">
        <v>45</v>
      </c>
      <c r="C53" s="64" t="s">
        <v>111</v>
      </c>
      <c r="D53" s="64" t="s">
        <v>112</v>
      </c>
      <c r="E53" s="22">
        <v>8</v>
      </c>
      <c r="F53" s="100"/>
      <c r="G53" s="20"/>
      <c r="H53" s="20"/>
      <c r="I53" s="20">
        <f>H53+G53+F53</f>
        <v>0</v>
      </c>
      <c r="J53" s="98"/>
      <c r="K53" s="21"/>
      <c r="L53" s="21"/>
      <c r="M53" s="21"/>
      <c r="N53" s="21">
        <f>J53+K53+L53+M53</f>
        <v>0</v>
      </c>
      <c r="O53" s="20"/>
      <c r="P53" s="101"/>
      <c r="Q53" s="99">
        <f>I53-N53+O53-P53</f>
        <v>0</v>
      </c>
    </row>
    <row r="54" spans="1:17" x14ac:dyDescent="0.2">
      <c r="A54" s="78"/>
      <c r="B54" s="74" t="s">
        <v>44</v>
      </c>
      <c r="C54" s="64" t="s">
        <v>109</v>
      </c>
      <c r="D54" s="64" t="s">
        <v>110</v>
      </c>
      <c r="E54" s="22">
        <v>8</v>
      </c>
      <c r="F54" s="100"/>
      <c r="G54" s="20"/>
      <c r="H54" s="20"/>
      <c r="I54" s="20">
        <f>H54+G54+F54</f>
        <v>0</v>
      </c>
      <c r="J54" s="98"/>
      <c r="K54" s="21"/>
      <c r="L54" s="21"/>
      <c r="M54" s="21"/>
      <c r="N54" s="21">
        <f>J54+K54+L54+M54</f>
        <v>0</v>
      </c>
      <c r="O54" s="20"/>
      <c r="P54" s="101"/>
      <c r="Q54" s="99">
        <f>I54-N54+O54-P54</f>
        <v>0</v>
      </c>
    </row>
    <row r="55" spans="1:17" x14ac:dyDescent="0.2">
      <c r="A55" s="78"/>
      <c r="B55" s="74" t="s">
        <v>46</v>
      </c>
      <c r="C55" s="64" t="s">
        <v>113</v>
      </c>
      <c r="D55" s="64" t="s">
        <v>114</v>
      </c>
      <c r="E55" s="22">
        <v>8</v>
      </c>
      <c r="F55" s="100"/>
      <c r="G55" s="20"/>
      <c r="H55" s="20"/>
      <c r="I55" s="20">
        <f>H55+G55+F55</f>
        <v>0</v>
      </c>
      <c r="J55" s="98"/>
      <c r="K55" s="21"/>
      <c r="L55" s="21"/>
      <c r="M55" s="21"/>
      <c r="N55" s="21">
        <f>J55+K55+L55+M55</f>
        <v>0</v>
      </c>
      <c r="O55" s="20"/>
      <c r="P55" s="101"/>
      <c r="Q55" s="99">
        <f>I55-N55+O55-P55</f>
        <v>0</v>
      </c>
    </row>
    <row r="56" spans="1:17" x14ac:dyDescent="0.2">
      <c r="A56" s="78"/>
      <c r="B56" s="73" t="s">
        <v>71</v>
      </c>
      <c r="C56" s="64" t="s">
        <v>165</v>
      </c>
      <c r="D56" s="64" t="s">
        <v>166</v>
      </c>
      <c r="E56" s="22">
        <v>12</v>
      </c>
      <c r="F56" s="100"/>
      <c r="G56" s="20"/>
      <c r="H56" s="20"/>
      <c r="I56" s="20">
        <f>H56+G56+F56</f>
        <v>0</v>
      </c>
      <c r="J56" s="98"/>
      <c r="K56" s="21"/>
      <c r="L56" s="21"/>
      <c r="M56" s="21"/>
      <c r="N56" s="21">
        <f>J56+K56+L56+M56</f>
        <v>0</v>
      </c>
      <c r="O56" s="20"/>
      <c r="P56" s="101"/>
      <c r="Q56" s="99">
        <f>I56-N56+O56-P56</f>
        <v>0</v>
      </c>
    </row>
    <row r="57" spans="1:17" x14ac:dyDescent="0.2">
      <c r="A57" s="78"/>
      <c r="B57" s="73" t="s">
        <v>70</v>
      </c>
      <c r="C57" s="64" t="s">
        <v>163</v>
      </c>
      <c r="D57" s="64" t="s">
        <v>164</v>
      </c>
      <c r="E57" s="22">
        <v>14</v>
      </c>
      <c r="F57" s="100"/>
      <c r="G57" s="20"/>
      <c r="H57" s="20"/>
      <c r="I57" s="20">
        <f>H57+G57+F57</f>
        <v>0</v>
      </c>
      <c r="J57" s="98"/>
      <c r="K57" s="21"/>
      <c r="L57" s="21"/>
      <c r="M57" s="21"/>
      <c r="N57" s="21">
        <f>J57+K57+L57+M57</f>
        <v>0</v>
      </c>
      <c r="O57" s="20"/>
      <c r="P57" s="101"/>
      <c r="Q57" s="99">
        <f>I57-N57+O57-P57</f>
        <v>0</v>
      </c>
    </row>
    <row r="58" spans="1:17" x14ac:dyDescent="0.2">
      <c r="A58" s="78"/>
      <c r="B58" s="73" t="s">
        <v>73</v>
      </c>
      <c r="C58" s="64" t="s">
        <v>169</v>
      </c>
      <c r="D58" s="64" t="s">
        <v>170</v>
      </c>
      <c r="E58" s="22">
        <v>12</v>
      </c>
      <c r="F58" s="100"/>
      <c r="G58" s="20"/>
      <c r="H58" s="20"/>
      <c r="I58" s="20">
        <f>H58+G58+F58</f>
        <v>0</v>
      </c>
      <c r="J58" s="98"/>
      <c r="K58" s="21"/>
      <c r="L58" s="21"/>
      <c r="M58" s="21"/>
      <c r="N58" s="21">
        <f>J58+K58+L58+M58</f>
        <v>0</v>
      </c>
      <c r="O58" s="20"/>
      <c r="P58" s="101"/>
      <c r="Q58" s="99">
        <f>I58-N58+O58-P58</f>
        <v>0</v>
      </c>
    </row>
    <row r="59" spans="1:17" x14ac:dyDescent="0.2">
      <c r="A59" s="78"/>
      <c r="B59" s="73" t="s">
        <v>72</v>
      </c>
      <c r="C59" s="64" t="s">
        <v>167</v>
      </c>
      <c r="D59" s="64" t="s">
        <v>168</v>
      </c>
      <c r="E59" s="22">
        <v>14</v>
      </c>
      <c r="F59" s="100"/>
      <c r="G59" s="20"/>
      <c r="H59" s="20"/>
      <c r="I59" s="20">
        <f>H59+G59+F59</f>
        <v>0</v>
      </c>
      <c r="J59" s="98"/>
      <c r="K59" s="21"/>
      <c r="L59" s="21"/>
      <c r="M59" s="21"/>
      <c r="N59" s="21">
        <f>J59+K59+L59+M59</f>
        <v>0</v>
      </c>
      <c r="O59" s="20"/>
      <c r="P59" s="101"/>
      <c r="Q59" s="99">
        <f>I59-N59+O59-P59</f>
        <v>0</v>
      </c>
    </row>
    <row r="60" spans="1:17" x14ac:dyDescent="0.2">
      <c r="A60" s="78"/>
      <c r="B60" s="73" t="s">
        <v>189</v>
      </c>
      <c r="C60" s="64"/>
      <c r="D60" s="64" t="s">
        <v>190</v>
      </c>
      <c r="E60" s="22">
        <v>14</v>
      </c>
      <c r="F60" s="100"/>
      <c r="G60" s="20"/>
      <c r="H60" s="20"/>
      <c r="I60" s="20">
        <f>H60+G60+F60</f>
        <v>0</v>
      </c>
      <c r="J60" s="98"/>
      <c r="K60" s="21"/>
      <c r="L60" s="21"/>
      <c r="M60" s="21"/>
      <c r="N60" s="21">
        <f>J60+K60+L60+M60</f>
        <v>0</v>
      </c>
      <c r="O60" s="20"/>
      <c r="P60" s="101"/>
      <c r="Q60" s="99">
        <f>I60-N60+O60-P60</f>
        <v>0</v>
      </c>
    </row>
    <row r="61" spans="1:17" x14ac:dyDescent="0.2">
      <c r="A61" s="78"/>
      <c r="B61" s="73" t="s">
        <v>191</v>
      </c>
      <c r="C61" s="64" t="s">
        <v>129</v>
      </c>
      <c r="D61" s="64" t="s">
        <v>192</v>
      </c>
      <c r="E61" s="22">
        <v>24</v>
      </c>
      <c r="F61" s="100"/>
      <c r="G61" s="20"/>
      <c r="H61" s="20"/>
      <c r="I61" s="20"/>
      <c r="J61" s="98"/>
      <c r="K61" s="21"/>
      <c r="L61" s="21"/>
      <c r="M61" s="21"/>
      <c r="N61" s="21"/>
      <c r="O61" s="20"/>
      <c r="P61" s="101"/>
      <c r="Q61" s="99"/>
    </row>
    <row r="62" spans="1:17" customFormat="1" x14ac:dyDescent="0.2">
      <c r="A62" s="79"/>
      <c r="B62" s="102" t="s">
        <v>78</v>
      </c>
      <c r="C62" s="24"/>
      <c r="D62" s="24"/>
      <c r="E62" s="24"/>
      <c r="F62" s="31"/>
      <c r="G62" s="31"/>
      <c r="H62" s="31"/>
      <c r="I62" s="70"/>
      <c r="J62" s="31"/>
      <c r="K62" s="31"/>
      <c r="L62" s="31"/>
      <c r="M62" s="31"/>
      <c r="N62" s="31"/>
      <c r="O62" s="31"/>
      <c r="P62" s="31"/>
      <c r="Q62" s="87"/>
    </row>
    <row r="63" spans="1:17" customFormat="1" x14ac:dyDescent="0.2">
      <c r="A63" s="7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88"/>
    </row>
    <row r="64" spans="1:17" customFormat="1" x14ac:dyDescent="0.2">
      <c r="A64" s="79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89"/>
    </row>
    <row r="65" spans="1:18" customFormat="1" x14ac:dyDescent="0.2">
      <c r="A65" s="79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89"/>
    </row>
    <row r="66" spans="1:18" customFormat="1" ht="13.5" thickBot="1" x14ac:dyDescent="0.25">
      <c r="A66" s="79"/>
      <c r="B66" s="35"/>
      <c r="C66" s="35"/>
      <c r="D66" s="35"/>
      <c r="E66" s="35"/>
      <c r="F66" s="35"/>
      <c r="G66" s="35"/>
      <c r="H66" s="35"/>
      <c r="I66" s="36"/>
      <c r="J66" s="36"/>
      <c r="K66" s="36"/>
      <c r="L66" s="36"/>
      <c r="M66" s="36"/>
      <c r="N66" s="36"/>
      <c r="O66" s="36"/>
      <c r="P66" s="36"/>
      <c r="Q66" s="90"/>
    </row>
    <row r="67" spans="1:18" customFormat="1" x14ac:dyDescent="0.2">
      <c r="A67" s="79"/>
      <c r="B67" s="77" t="s">
        <v>79</v>
      </c>
      <c r="C67" s="24"/>
      <c r="D67" s="24"/>
      <c r="E67" s="37"/>
      <c r="F67" s="25" t="s">
        <v>80</v>
      </c>
      <c r="G67" s="26"/>
      <c r="H67" s="85" t="s">
        <v>81</v>
      </c>
      <c r="I67" s="33"/>
      <c r="J67" s="33"/>
      <c r="K67" s="33"/>
      <c r="L67" s="32"/>
      <c r="M67" s="32"/>
      <c r="N67" s="32"/>
      <c r="O67" s="32"/>
      <c r="P67" s="32"/>
      <c r="Q67" s="32"/>
      <c r="R67" s="39"/>
    </row>
    <row r="68" spans="1:18" customFormat="1" ht="13.5" thickBot="1" x14ac:dyDescent="0.25">
      <c r="A68" s="79"/>
      <c r="B68" s="80"/>
      <c r="C68" s="81"/>
      <c r="D68" s="81"/>
      <c r="E68" s="82"/>
      <c r="F68" s="83"/>
      <c r="G68" s="84"/>
      <c r="H68" s="86"/>
      <c r="I68" s="38"/>
      <c r="J68" s="38"/>
      <c r="K68" s="38"/>
      <c r="L68" s="38"/>
      <c r="M68" s="38"/>
      <c r="N68" s="38"/>
      <c r="O68" s="38"/>
      <c r="P68" s="38"/>
      <c r="Q68" s="38"/>
    </row>
    <row r="69" spans="1:18" customFormat="1" x14ac:dyDescent="0.2">
      <c r="I69" s="39"/>
      <c r="J69" s="39"/>
      <c r="K69" s="39"/>
      <c r="L69" s="39"/>
      <c r="M69" s="39"/>
      <c r="N69" s="39"/>
      <c r="O69" s="39"/>
      <c r="P69" s="39"/>
      <c r="Q69" s="39"/>
    </row>
    <row r="70" spans="1:18" customFormat="1" x14ac:dyDescent="0.2"/>
    <row r="71" spans="1:18" customFormat="1" x14ac:dyDescent="0.2"/>
    <row r="72" spans="1:18" customFormat="1" x14ac:dyDescent="0.2"/>
    <row r="73" spans="1:18" customFormat="1" x14ac:dyDescent="0.2"/>
    <row r="74" spans="1:18" customFormat="1" x14ac:dyDescent="0.2"/>
    <row r="75" spans="1:18" customFormat="1" x14ac:dyDescent="0.2"/>
    <row r="76" spans="1:18" customFormat="1" x14ac:dyDescent="0.2"/>
    <row r="77" spans="1:18" customFormat="1" x14ac:dyDescent="0.2"/>
    <row r="78" spans="1:18" customFormat="1" x14ac:dyDescent="0.2"/>
    <row r="79" spans="1:18" customFormat="1" x14ac:dyDescent="0.2"/>
    <row r="80" spans="1:18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</sheetData>
  <sortState ref="B11:Q61">
    <sortCondition ref="D11:D61"/>
  </sortState>
  <mergeCells count="8">
    <mergeCell ref="P8:P9"/>
    <mergeCell ref="O7:P7"/>
    <mergeCell ref="H7:H8"/>
    <mergeCell ref="G3:I3"/>
    <mergeCell ref="E5:E10"/>
    <mergeCell ref="H9:H10"/>
    <mergeCell ref="K7:M7"/>
    <mergeCell ref="O8:O9"/>
  </mergeCells>
  <pageMargins left="0.2" right="0.2" top="0.25" bottom="0.25" header="0.3" footer="0.3"/>
  <pageSetup scale="83" orientation="portrait" r:id="rId1"/>
  <headerFooter alignWithMargins="0">
    <oddFooter>&amp;C&amp;8                         &amp;R&amp;8&amp;F &amp;T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Form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Moen, Mark  (DOE)</dc:creator>
  <cp:lastModifiedBy>Moen, Mark  (DOE)</cp:lastModifiedBy>
  <cp:lastPrinted>2012-11-20T00:19:24Z</cp:lastPrinted>
  <dcterms:created xsi:type="dcterms:W3CDTF">2011-02-28T14:00:33Z</dcterms:created>
  <dcterms:modified xsi:type="dcterms:W3CDTF">2013-08-13T15:57:48Z</dcterms:modified>
</cp:coreProperties>
</file>