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4675" windowHeight="11790"/>
  </bookViews>
  <sheets>
    <sheet name="Sheet1" sheetId="1" r:id="rId1"/>
  </sheets>
  <definedNames>
    <definedName name="_xlnm._FilterDatabase" localSheetId="0" hidden="1">Sheet1!$A$2:$H$152</definedName>
  </definedNames>
  <calcPr calcId="145621" iterate="1" concurrentCalc="0"/>
</workbook>
</file>

<file path=xl/calcChain.xml><?xml version="1.0" encoding="utf-8"?>
<calcChain xmlns="http://schemas.openxmlformats.org/spreadsheetml/2006/main">
  <c r="F142" i="1" l="1"/>
  <c r="F129" i="1"/>
  <c r="F113" i="1"/>
  <c r="F87" i="1"/>
  <c r="F72" i="1"/>
</calcChain>
</file>

<file path=xl/sharedStrings.xml><?xml version="1.0" encoding="utf-8"?>
<sst xmlns="http://schemas.openxmlformats.org/spreadsheetml/2006/main" count="164" uniqueCount="161">
  <si>
    <t>Pay 2017</t>
  </si>
  <si>
    <t>District No.</t>
  </si>
  <si>
    <t>School District</t>
  </si>
  <si>
    <t>Capital Outlay</t>
  </si>
  <si>
    <t>Special Education</t>
  </si>
  <si>
    <t>Bond Redemption</t>
  </si>
  <si>
    <t xml:space="preserve"> </t>
  </si>
  <si>
    <t>Aberdeen</t>
  </si>
  <si>
    <t>Agar - Blunt - Onida</t>
  </si>
  <si>
    <t>Alcester-Hudson</t>
  </si>
  <si>
    <t>Andes Central</t>
  </si>
  <si>
    <t>Arlington</t>
  </si>
  <si>
    <t>Armour</t>
  </si>
  <si>
    <t>Avon</t>
  </si>
  <si>
    <t>Baltic</t>
  </si>
  <si>
    <t>Belle Fourche</t>
  </si>
  <si>
    <t>Bennett County</t>
  </si>
  <si>
    <t>Beresford</t>
  </si>
  <si>
    <t>Big Stone City</t>
  </si>
  <si>
    <t>Bison</t>
  </si>
  <si>
    <t>Bon Homme</t>
  </si>
  <si>
    <t>Bowdle</t>
  </si>
  <si>
    <t>Brandon Valley</t>
  </si>
  <si>
    <t>Bridgewater-Emery</t>
  </si>
  <si>
    <t>Britton - Hecla</t>
  </si>
  <si>
    <t>Brookings</t>
  </si>
  <si>
    <t>Burke</t>
  </si>
  <si>
    <t>Canistota</t>
  </si>
  <si>
    <t>Canton</t>
  </si>
  <si>
    <t>Castlewood</t>
  </si>
  <si>
    <t>Centerville</t>
  </si>
  <si>
    <t>Chamberlain</t>
  </si>
  <si>
    <t>Chester Area</t>
  </si>
  <si>
    <t>Clark</t>
  </si>
  <si>
    <t>Colman-Egan</t>
  </si>
  <si>
    <t>Colome Consolidated</t>
  </si>
  <si>
    <t>Corsica-Stickney</t>
  </si>
  <si>
    <t>Custer</t>
  </si>
  <si>
    <t>Dakota Valley</t>
  </si>
  <si>
    <t>De Smet</t>
  </si>
  <si>
    <t>Dell Rapids</t>
  </si>
  <si>
    <t>Deubrook-Area</t>
  </si>
  <si>
    <t>Deuel</t>
  </si>
  <si>
    <t>Doland</t>
  </si>
  <si>
    <t>Douglas</t>
  </si>
  <si>
    <t>Dupree</t>
  </si>
  <si>
    <t>Eagle Butte</t>
  </si>
  <si>
    <t>Edgemont</t>
  </si>
  <si>
    <t>Edmunds Central</t>
  </si>
  <si>
    <t>Elk Mountain</t>
  </si>
  <si>
    <t>Elk Point-Jefferson</t>
  </si>
  <si>
    <t>Elkton</t>
  </si>
  <si>
    <t>Estelline</t>
  </si>
  <si>
    <t>Ethan</t>
  </si>
  <si>
    <t>Eureka</t>
  </si>
  <si>
    <t>Faith</t>
  </si>
  <si>
    <t>Faulkton Area</t>
  </si>
  <si>
    <t>Flandreau</t>
  </si>
  <si>
    <t>Florence</t>
  </si>
  <si>
    <t>Frederick Area</t>
  </si>
  <si>
    <t>Freeman</t>
  </si>
  <si>
    <t>Garretson</t>
  </si>
  <si>
    <t>Gayville-Volin</t>
  </si>
  <si>
    <t>Gettysburg</t>
  </si>
  <si>
    <t>Grant-Deuel</t>
  </si>
  <si>
    <t>Gregory</t>
  </si>
  <si>
    <t>Groton Area</t>
  </si>
  <si>
    <t>Haakon</t>
  </si>
  <si>
    <t>Hamlin</t>
  </si>
  <si>
    <t>Hanson</t>
  </si>
  <si>
    <t>Harding County</t>
  </si>
  <si>
    <t>Harrisburg</t>
  </si>
  <si>
    <t>Henry</t>
  </si>
  <si>
    <t>Herried</t>
  </si>
  <si>
    <t>Highmore - Harrold</t>
  </si>
  <si>
    <t>Hill City</t>
  </si>
  <si>
    <t>Hitchcock - Tulare</t>
  </si>
  <si>
    <t>Hot Springs</t>
  </si>
  <si>
    <t>Hoven</t>
  </si>
  <si>
    <t>Howard</t>
  </si>
  <si>
    <t>Huron</t>
  </si>
  <si>
    <t>Ipswich</t>
  </si>
  <si>
    <t>Irene - Wakonda</t>
  </si>
  <si>
    <t>Iroquois</t>
  </si>
  <si>
    <t>Jones County</t>
  </si>
  <si>
    <t>Kadoka</t>
  </si>
  <si>
    <t>Kimball</t>
  </si>
  <si>
    <t>Lake Preston</t>
  </si>
  <si>
    <t>Langford</t>
  </si>
  <si>
    <t>Lead-Deadwood</t>
  </si>
  <si>
    <t>Lemmon</t>
  </si>
  <si>
    <t>Lennox</t>
  </si>
  <si>
    <t>Leola</t>
  </si>
  <si>
    <t>Lyman</t>
  </si>
  <si>
    <t>Madison  Central</t>
  </si>
  <si>
    <t>Marion</t>
  </si>
  <si>
    <t>Mc Cook Central</t>
  </si>
  <si>
    <t>Mc Intosh</t>
  </si>
  <si>
    <t>Mc Laughlin</t>
  </si>
  <si>
    <t>Meade</t>
  </si>
  <si>
    <t>Menno</t>
  </si>
  <si>
    <t>Milbank</t>
  </si>
  <si>
    <t>Miller Area</t>
  </si>
  <si>
    <t>Mitchell</t>
  </si>
  <si>
    <t>Mobridge - Pollock</t>
  </si>
  <si>
    <t>Montrose</t>
  </si>
  <si>
    <t>Mount Vernon</t>
  </si>
  <si>
    <t>New Underwood</t>
  </si>
  <si>
    <t>Newell</t>
  </si>
  <si>
    <t>Northwestern Area</t>
  </si>
  <si>
    <t>Oelrichs</t>
  </si>
  <si>
    <t>Oglala Lakota</t>
  </si>
  <si>
    <t>Oldham-Ramona</t>
  </si>
  <si>
    <t>Parker</t>
  </si>
  <si>
    <t>Parkston</t>
  </si>
  <si>
    <t>Pierre</t>
  </si>
  <si>
    <t>Plankinton</t>
  </si>
  <si>
    <t>Platte - Geddes</t>
  </si>
  <si>
    <t>Rapid City</t>
  </si>
  <si>
    <t>Redfield</t>
  </si>
  <si>
    <t>Rosholt</t>
  </si>
  <si>
    <t>Rutland</t>
  </si>
  <si>
    <t>Sanborn Central</t>
  </si>
  <si>
    <t>Scotland</t>
  </si>
  <si>
    <t>Selby Area</t>
  </si>
  <si>
    <t>Sioux Falls</t>
  </si>
  <si>
    <t>Sioux Valley</t>
  </si>
  <si>
    <t>Sisseton Public</t>
  </si>
  <si>
    <t>Smee</t>
  </si>
  <si>
    <t>South Central</t>
  </si>
  <si>
    <t>Spearfish</t>
  </si>
  <si>
    <t>Stanley County</t>
  </si>
  <si>
    <t>Summit</t>
  </si>
  <si>
    <t>Tea</t>
  </si>
  <si>
    <t>Timber Lake</t>
  </si>
  <si>
    <t>Todd County</t>
  </si>
  <si>
    <t>Tripp-Delmont</t>
  </si>
  <si>
    <t>Tri-Valley</t>
  </si>
  <si>
    <t>Vermillion</t>
  </si>
  <si>
    <t>Viborg-Hurley</t>
  </si>
  <si>
    <t>Wagner Community</t>
  </si>
  <si>
    <t>Wall</t>
  </si>
  <si>
    <t>Warner</t>
  </si>
  <si>
    <t>Watertown</t>
  </si>
  <si>
    <t>Waubay</t>
  </si>
  <si>
    <t>Waverly</t>
  </si>
  <si>
    <t>Webster</t>
  </si>
  <si>
    <t>Wessington Springs</t>
  </si>
  <si>
    <t>West Central</t>
  </si>
  <si>
    <t>White Lake</t>
  </si>
  <si>
    <t>White River</t>
  </si>
  <si>
    <t>Willow Lake</t>
  </si>
  <si>
    <t>Wilmot</t>
  </si>
  <si>
    <t>Winner</t>
  </si>
  <si>
    <t>Wolsey - Wessington</t>
  </si>
  <si>
    <t>Woonsocket</t>
  </si>
  <si>
    <t>Yankton</t>
  </si>
  <si>
    <t>General  Agriculture</t>
  </si>
  <si>
    <t>General Owner Occupied</t>
  </si>
  <si>
    <t>General Other</t>
  </si>
  <si>
    <t>as of 1/27/2017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</si>
</sst>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0"/>
  </numFmts>
  <fonts count="6" x14ac:knownFonts="1">
    <font>
      <sz val="11"/>
      <color theme="1"/>
      <name val="Calibri"/>
      <family val="2"/>
      <scheme val="minor"/>
    </font>
    <font>
      <sz val="14"/>
      <name val="Ebrima"/>
    </font>
    <font>
      <sz val="10"/>
      <name val="Ebrima"/>
    </font>
    <font>
      <sz val="11"/>
      <color theme="1"/>
      <name val="Ebrima"/>
    </font>
    <font>
      <sz val="11"/>
      <color rgb="FFFFFF00"/>
      <name val="Ebrima"/>
    </font>
    <font>
      <sz val="9"/>
      <name val="Ebrima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3" xfId="0" applyFont="1" applyFill="1" applyBorder="1"/>
    <xf numFmtId="0" fontId="3" fillId="0" borderId="4" xfId="0" applyFont="1" applyFill="1" applyBorder="1"/>
    <xf numFmtId="164" fontId="3" fillId="0" borderId="4" xfId="0" applyNumberFormat="1" applyFont="1" applyFill="1" applyBorder="1"/>
    <xf numFmtId="164" fontId="3" fillId="0" borderId="5" xfId="0" applyNumberFormat="1" applyFont="1" applyFill="1" applyBorder="1"/>
    <xf numFmtId="1" fontId="4" fillId="2" borderId="2" xfId="0" applyNumberFormat="1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" fontId="1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2"/>
  <sheetViews>
    <sheetView tabSelected="1" workbookViewId="0">
      <pane ySplit="2" topLeftCell="A54" activePane="bottomLeft" state="frozen"/>
      <selection pane="bottomLeft" activeCell="C1" sqref="C1"/>
    </sheetView>
  </sheetViews>
  <sheetFormatPr defaultRowHeight="20.25" x14ac:dyDescent="0.5"/>
  <cols>
    <col min="1" max="1" width="15.5703125" style="2" customWidth="1"/>
    <col min="2" max="2" width="23.140625" style="2" bestFit="1" customWidth="1"/>
    <col min="3" max="4" width="24.42578125" style="2" customWidth="1"/>
    <col min="5" max="5" width="19.42578125" style="2" customWidth="1"/>
    <col min="6" max="8" width="18.140625" style="2" customWidth="1"/>
    <col min="9" max="9" width="6.7109375" style="2" customWidth="1"/>
    <col min="10" max="10" width="15.140625" style="2" customWidth="1"/>
    <col min="11" max="11" width="23.140625" style="2" customWidth="1"/>
    <col min="12" max="16384" width="9.140625" style="2"/>
  </cols>
  <sheetData>
    <row r="1" spans="1:10" ht="26.25" x14ac:dyDescent="0.65">
      <c r="A1" s="10" t="s">
        <v>0</v>
      </c>
      <c r="B1" s="10"/>
      <c r="C1" s="9" t="s">
        <v>160</v>
      </c>
      <c r="D1" s="1"/>
      <c r="E1" s="1"/>
      <c r="F1" s="11" t="s">
        <v>6</v>
      </c>
      <c r="G1" s="11"/>
      <c r="H1" s="1" t="s">
        <v>6</v>
      </c>
    </row>
    <row r="2" spans="1:10" ht="40.5" x14ac:dyDescent="0.5">
      <c r="A2" s="7" t="s">
        <v>1</v>
      </c>
      <c r="B2" s="8" t="s">
        <v>2</v>
      </c>
      <c r="C2" s="8" t="s">
        <v>157</v>
      </c>
      <c r="D2" s="8" t="s">
        <v>158</v>
      </c>
      <c r="E2" s="8" t="s">
        <v>159</v>
      </c>
      <c r="F2" s="8" t="s">
        <v>3</v>
      </c>
      <c r="G2" s="8" t="s">
        <v>4</v>
      </c>
      <c r="H2" s="8" t="s">
        <v>5</v>
      </c>
    </row>
    <row r="3" spans="1:10" x14ac:dyDescent="0.5">
      <c r="A3" s="3">
        <v>6001</v>
      </c>
      <c r="B3" s="4" t="s">
        <v>7</v>
      </c>
      <c r="C3" s="5">
        <v>1.5680000000000001</v>
      </c>
      <c r="D3" s="5">
        <v>3.6869999999999998</v>
      </c>
      <c r="E3" s="5">
        <v>7.63</v>
      </c>
      <c r="F3" s="5">
        <v>2.9169999999999998</v>
      </c>
      <c r="G3" s="5">
        <v>1.5049999999999999</v>
      </c>
      <c r="H3" s="6">
        <v>0.755</v>
      </c>
      <c r="J3" s="2" t="s">
        <v>6</v>
      </c>
    </row>
    <row r="4" spans="1:10" x14ac:dyDescent="0.5">
      <c r="A4" s="3">
        <v>58003</v>
      </c>
      <c r="B4" s="4" t="s">
        <v>8</v>
      </c>
      <c r="C4" s="5">
        <v>1.5680000000000001</v>
      </c>
      <c r="D4" s="5">
        <v>3.6869999999999998</v>
      </c>
      <c r="E4" s="5">
        <v>7.63</v>
      </c>
      <c r="F4" s="5">
        <v>2</v>
      </c>
      <c r="G4" s="5">
        <v>0.3</v>
      </c>
      <c r="H4" s="6"/>
    </row>
    <row r="5" spans="1:10" x14ac:dyDescent="0.5">
      <c r="A5" s="3">
        <v>61001</v>
      </c>
      <c r="B5" s="4" t="s">
        <v>9</v>
      </c>
      <c r="C5" s="5">
        <v>2.089</v>
      </c>
      <c r="D5" s="5">
        <v>4.9119999999999999</v>
      </c>
      <c r="E5" s="5">
        <v>10.164999999999999</v>
      </c>
      <c r="F5" s="5">
        <v>1.5669999999999999</v>
      </c>
      <c r="G5" s="5">
        <v>1.3049999999999999</v>
      </c>
      <c r="H5" s="6">
        <v>0.78900000000000003</v>
      </c>
      <c r="J5" s="2" t="s">
        <v>6</v>
      </c>
    </row>
    <row r="6" spans="1:10" x14ac:dyDescent="0.5">
      <c r="A6" s="3">
        <v>11001</v>
      </c>
      <c r="B6" s="4" t="s">
        <v>10</v>
      </c>
      <c r="C6" s="5">
        <v>2.2589999999999999</v>
      </c>
      <c r="D6" s="5">
        <v>5.3119999999999994</v>
      </c>
      <c r="E6" s="5">
        <v>10.992000000000001</v>
      </c>
      <c r="F6" s="5"/>
      <c r="G6" s="5">
        <v>1.5049999999999999</v>
      </c>
      <c r="H6" s="6"/>
    </row>
    <row r="7" spans="1:10" x14ac:dyDescent="0.5">
      <c r="A7" s="3">
        <v>38001</v>
      </c>
      <c r="B7" s="4" t="s">
        <v>11</v>
      </c>
      <c r="C7" s="5">
        <v>1.972</v>
      </c>
      <c r="D7" s="5">
        <v>4.6369999999999996</v>
      </c>
      <c r="E7" s="5">
        <v>9.5960000000000001</v>
      </c>
      <c r="F7" s="5">
        <v>2.726</v>
      </c>
      <c r="G7" s="5">
        <v>1.5049999999999999</v>
      </c>
      <c r="H7" s="6">
        <v>0.77400000000000002</v>
      </c>
    </row>
    <row r="8" spans="1:10" x14ac:dyDescent="0.5">
      <c r="A8" s="3">
        <v>21001</v>
      </c>
      <c r="B8" s="4" t="s">
        <v>12</v>
      </c>
      <c r="C8" s="5">
        <v>3.512</v>
      </c>
      <c r="D8" s="5">
        <v>8.2579999999999991</v>
      </c>
      <c r="E8" s="5">
        <v>17.09</v>
      </c>
      <c r="F8" s="5">
        <v>2.5</v>
      </c>
      <c r="G8" s="5">
        <v>1.36</v>
      </c>
      <c r="H8" s="6"/>
    </row>
    <row r="9" spans="1:10" x14ac:dyDescent="0.5">
      <c r="A9" s="3">
        <v>4001</v>
      </c>
      <c r="B9" s="4" t="s">
        <v>13</v>
      </c>
      <c r="C9" s="5">
        <v>1.5680000000000001</v>
      </c>
      <c r="D9" s="5">
        <v>3.6869999999999998</v>
      </c>
      <c r="E9" s="5">
        <v>7.63</v>
      </c>
      <c r="F9" s="5">
        <v>2.657</v>
      </c>
      <c r="G9" s="5">
        <v>1.5049999999999999</v>
      </c>
      <c r="H9" s="6"/>
    </row>
    <row r="10" spans="1:10" x14ac:dyDescent="0.5">
      <c r="A10" s="3">
        <v>49001</v>
      </c>
      <c r="B10" s="4" t="s">
        <v>14</v>
      </c>
      <c r="C10" s="5">
        <v>1.5680000000000001</v>
      </c>
      <c r="D10" s="5">
        <v>3.6869999999999998</v>
      </c>
      <c r="E10" s="5">
        <v>7.63</v>
      </c>
      <c r="F10" s="5">
        <v>2.9119999999999999</v>
      </c>
      <c r="G10" s="5">
        <v>1.5049999999999999</v>
      </c>
      <c r="H10" s="6">
        <v>2.1160000000000001</v>
      </c>
    </row>
    <row r="11" spans="1:10" x14ac:dyDescent="0.5">
      <c r="A11" s="3">
        <v>9001</v>
      </c>
      <c r="B11" s="4" t="s">
        <v>15</v>
      </c>
      <c r="C11" s="5">
        <v>1.5680000000000001</v>
      </c>
      <c r="D11" s="5">
        <v>3.6869999999999998</v>
      </c>
      <c r="E11" s="5">
        <v>7.63</v>
      </c>
      <c r="F11" s="5">
        <v>3</v>
      </c>
      <c r="G11" s="5">
        <v>1.5049999999999999</v>
      </c>
      <c r="H11" s="6"/>
    </row>
    <row r="12" spans="1:10" x14ac:dyDescent="0.5">
      <c r="A12" s="3">
        <v>3001</v>
      </c>
      <c r="B12" s="4" t="s">
        <v>16</v>
      </c>
      <c r="C12" s="5">
        <v>2.6630000000000003</v>
      </c>
      <c r="D12" s="5">
        <v>6.2620000000000005</v>
      </c>
      <c r="E12" s="5">
        <v>12.958</v>
      </c>
      <c r="F12" s="5"/>
      <c r="G12" s="5">
        <v>1.5049999999999999</v>
      </c>
      <c r="H12" s="6"/>
    </row>
    <row r="13" spans="1:10" x14ac:dyDescent="0.5">
      <c r="A13" s="3">
        <v>61002</v>
      </c>
      <c r="B13" s="4" t="s">
        <v>17</v>
      </c>
      <c r="C13" s="5">
        <v>2.0419999999999998</v>
      </c>
      <c r="D13" s="5">
        <v>4.8019999999999996</v>
      </c>
      <c r="E13" s="5">
        <v>9.9369999999999994</v>
      </c>
      <c r="F13" s="5">
        <v>2.9369999999999998</v>
      </c>
      <c r="G13" s="5">
        <v>1.5049999999999999</v>
      </c>
      <c r="H13" s="6"/>
    </row>
    <row r="14" spans="1:10" x14ac:dyDescent="0.5">
      <c r="A14" s="3">
        <v>25001</v>
      </c>
      <c r="B14" s="4" t="s">
        <v>18</v>
      </c>
      <c r="C14" s="5">
        <v>2.5409999999999999</v>
      </c>
      <c r="D14" s="5">
        <v>5.9749999999999996</v>
      </c>
      <c r="E14" s="5">
        <v>12.365</v>
      </c>
      <c r="F14" s="5">
        <v>1.5649999999999999</v>
      </c>
      <c r="G14" s="5">
        <v>1.5049999999999999</v>
      </c>
      <c r="H14" s="6"/>
    </row>
    <row r="15" spans="1:10" x14ac:dyDescent="0.5">
      <c r="A15" s="3">
        <v>52001</v>
      </c>
      <c r="B15" s="4" t="s">
        <v>19</v>
      </c>
      <c r="C15" s="5">
        <v>2.1669999999999998</v>
      </c>
      <c r="D15" s="5">
        <v>5.0949999999999998</v>
      </c>
      <c r="E15" s="5">
        <v>10.545</v>
      </c>
      <c r="F15" s="5">
        <v>2.6</v>
      </c>
      <c r="G15" s="5">
        <v>0.34399999999999997</v>
      </c>
      <c r="H15" s="6"/>
    </row>
    <row r="16" spans="1:10" x14ac:dyDescent="0.5">
      <c r="A16" s="3">
        <v>4002</v>
      </c>
      <c r="B16" s="4" t="s">
        <v>20</v>
      </c>
      <c r="C16" s="5">
        <v>1.5680000000000001</v>
      </c>
      <c r="D16" s="5">
        <v>3.6869999999999998</v>
      </c>
      <c r="E16" s="5">
        <v>7.63</v>
      </c>
      <c r="F16" s="5">
        <v>2.7</v>
      </c>
      <c r="G16" s="5">
        <v>1.5049999999999999</v>
      </c>
      <c r="H16" s="6"/>
    </row>
    <row r="17" spans="1:8" x14ac:dyDescent="0.5">
      <c r="A17" s="3">
        <v>22001</v>
      </c>
      <c r="B17" s="4" t="s">
        <v>21</v>
      </c>
      <c r="C17" s="5">
        <v>2.6589999999999998</v>
      </c>
      <c r="D17" s="5">
        <v>6.2519999999999998</v>
      </c>
      <c r="E17" s="5">
        <v>12.939</v>
      </c>
      <c r="F17" s="5">
        <v>1.1419999999999999</v>
      </c>
      <c r="G17" s="5">
        <v>1.5049999999999999</v>
      </c>
      <c r="H17" s="6"/>
    </row>
    <row r="18" spans="1:8" x14ac:dyDescent="0.5">
      <c r="A18" s="3">
        <v>49002</v>
      </c>
      <c r="B18" s="4" t="s">
        <v>22</v>
      </c>
      <c r="C18" s="5">
        <v>1.5680000000000001</v>
      </c>
      <c r="D18" s="5">
        <v>3.6869999999999998</v>
      </c>
      <c r="E18" s="5">
        <v>7.63</v>
      </c>
      <c r="F18" s="5">
        <v>2.9369999999999998</v>
      </c>
      <c r="G18" s="5">
        <v>1.5049999999999999</v>
      </c>
      <c r="H18" s="6">
        <v>1.665</v>
      </c>
    </row>
    <row r="19" spans="1:8" x14ac:dyDescent="0.5">
      <c r="A19" s="3">
        <v>30003</v>
      </c>
      <c r="B19" s="4" t="s">
        <v>23</v>
      </c>
      <c r="C19" s="5">
        <v>2.0310000000000001</v>
      </c>
      <c r="D19" s="5">
        <v>4.7759999999999998</v>
      </c>
      <c r="E19" s="5">
        <v>9.8829999999999991</v>
      </c>
      <c r="F19" s="5">
        <v>2.802</v>
      </c>
      <c r="G19" s="5">
        <v>1.5049999999999999</v>
      </c>
      <c r="H19" s="6"/>
    </row>
    <row r="20" spans="1:8" x14ac:dyDescent="0.5">
      <c r="A20" s="3">
        <v>45004</v>
      </c>
      <c r="B20" s="4" t="s">
        <v>24</v>
      </c>
      <c r="C20" s="5">
        <v>1.5680000000000001</v>
      </c>
      <c r="D20" s="5">
        <v>3.6869999999999998</v>
      </c>
      <c r="E20" s="5">
        <v>7.63</v>
      </c>
      <c r="F20" s="5">
        <v>1.788</v>
      </c>
      <c r="G20" s="5">
        <v>0.54</v>
      </c>
      <c r="H20" s="6"/>
    </row>
    <row r="21" spans="1:8" x14ac:dyDescent="0.5">
      <c r="A21" s="3">
        <v>5001</v>
      </c>
      <c r="B21" s="4" t="s">
        <v>25</v>
      </c>
      <c r="C21" s="5">
        <v>1.718</v>
      </c>
      <c r="D21" s="5">
        <v>4.04</v>
      </c>
      <c r="E21" s="5">
        <v>8.36</v>
      </c>
      <c r="F21" s="5">
        <v>2.9319999999999999</v>
      </c>
      <c r="G21" s="5">
        <v>1.5049999999999999</v>
      </c>
      <c r="H21" s="6">
        <v>1.0090000000000001</v>
      </c>
    </row>
    <row r="22" spans="1:8" x14ac:dyDescent="0.5">
      <c r="A22" s="3">
        <v>26002</v>
      </c>
      <c r="B22" s="4" t="s">
        <v>26</v>
      </c>
      <c r="C22" s="5">
        <v>2.5640000000000001</v>
      </c>
      <c r="D22" s="5">
        <v>6.0289999999999999</v>
      </c>
      <c r="E22" s="5">
        <v>12.477</v>
      </c>
      <c r="F22" s="5">
        <v>1.5269999999999999</v>
      </c>
      <c r="G22" s="5">
        <v>1.5049999999999999</v>
      </c>
      <c r="H22" s="6"/>
    </row>
    <row r="23" spans="1:8" x14ac:dyDescent="0.5">
      <c r="A23" s="3">
        <v>43001</v>
      </c>
      <c r="B23" s="4" t="s">
        <v>27</v>
      </c>
      <c r="C23" s="5">
        <v>2.448</v>
      </c>
      <c r="D23" s="5">
        <v>5.7560000000000002</v>
      </c>
      <c r="E23" s="5">
        <v>11.911999999999999</v>
      </c>
      <c r="F23" s="5">
        <v>2.9359999999999999</v>
      </c>
      <c r="G23" s="5">
        <v>1.5049999999999999</v>
      </c>
      <c r="H23" s="6">
        <v>1.7</v>
      </c>
    </row>
    <row r="24" spans="1:8" x14ac:dyDescent="0.5">
      <c r="A24" s="3">
        <v>41001</v>
      </c>
      <c r="B24" s="4" t="s">
        <v>28</v>
      </c>
      <c r="C24" s="5">
        <v>1.5680000000000001</v>
      </c>
      <c r="D24" s="5">
        <v>3.6869999999999998</v>
      </c>
      <c r="E24" s="5">
        <v>7.63</v>
      </c>
      <c r="F24" s="5">
        <v>2.8940000000000001</v>
      </c>
      <c r="G24" s="5">
        <v>1.5049999999999999</v>
      </c>
      <c r="H24" s="6">
        <v>0.85</v>
      </c>
    </row>
    <row r="25" spans="1:8" x14ac:dyDescent="0.5">
      <c r="A25" s="3">
        <v>28001</v>
      </c>
      <c r="B25" s="4" t="s">
        <v>29</v>
      </c>
      <c r="C25" s="5">
        <v>1.5680000000000001</v>
      </c>
      <c r="D25" s="5">
        <v>3.6869999999999998</v>
      </c>
      <c r="E25" s="5">
        <v>7.63</v>
      </c>
      <c r="F25" s="5">
        <v>1.4419999999999999</v>
      </c>
      <c r="G25" s="5">
        <v>1.3049999999999999</v>
      </c>
      <c r="H25" s="6"/>
    </row>
    <row r="26" spans="1:8" x14ac:dyDescent="0.5">
      <c r="A26" s="3">
        <v>60001</v>
      </c>
      <c r="B26" s="4" t="s">
        <v>30</v>
      </c>
      <c r="C26" s="5">
        <v>2.0529999999999999</v>
      </c>
      <c r="D26" s="5">
        <v>4.827</v>
      </c>
      <c r="E26" s="5">
        <v>9.99</v>
      </c>
      <c r="F26" s="5">
        <v>1.6339999999999999</v>
      </c>
      <c r="G26" s="5">
        <v>1.5049999999999999</v>
      </c>
      <c r="H26" s="6"/>
    </row>
    <row r="27" spans="1:8" x14ac:dyDescent="0.5">
      <c r="A27" s="3">
        <v>7001</v>
      </c>
      <c r="B27" s="4" t="s">
        <v>31</v>
      </c>
      <c r="C27" s="5">
        <v>1.5680000000000001</v>
      </c>
      <c r="D27" s="5">
        <v>3.6869999999999998</v>
      </c>
      <c r="E27" s="5">
        <v>7.63</v>
      </c>
      <c r="F27" s="5">
        <v>2.778</v>
      </c>
      <c r="G27" s="5">
        <v>1.5049999999999999</v>
      </c>
      <c r="H27" s="6"/>
    </row>
    <row r="28" spans="1:8" x14ac:dyDescent="0.5">
      <c r="A28" s="3">
        <v>39001</v>
      </c>
      <c r="B28" s="4" t="s">
        <v>32</v>
      </c>
      <c r="C28" s="5">
        <v>1.5680000000000001</v>
      </c>
      <c r="D28" s="5">
        <v>3.6869999999999998</v>
      </c>
      <c r="E28" s="5">
        <v>7.63</v>
      </c>
      <c r="F28" s="5">
        <v>2.798</v>
      </c>
      <c r="G28" s="5">
        <v>1.5049999999999999</v>
      </c>
      <c r="H28" s="6"/>
    </row>
    <row r="29" spans="1:8" x14ac:dyDescent="0.5">
      <c r="A29" s="3">
        <v>12002</v>
      </c>
      <c r="B29" s="4" t="s">
        <v>33</v>
      </c>
      <c r="C29" s="5">
        <v>1.85</v>
      </c>
      <c r="D29" s="5">
        <v>4.3499999999999996</v>
      </c>
      <c r="E29" s="5">
        <v>9.0020000000000007</v>
      </c>
      <c r="F29" s="5">
        <v>1.2330000000000001</v>
      </c>
      <c r="G29" s="5">
        <v>1.05</v>
      </c>
      <c r="H29" s="6">
        <v>0.44900000000000001</v>
      </c>
    </row>
    <row r="30" spans="1:8" x14ac:dyDescent="0.5">
      <c r="A30" s="3">
        <v>50005</v>
      </c>
      <c r="B30" s="4" t="s">
        <v>34</v>
      </c>
      <c r="C30" s="5">
        <v>1.5680000000000001</v>
      </c>
      <c r="D30" s="5">
        <v>3.6869999999999998</v>
      </c>
      <c r="E30" s="5">
        <v>7.63</v>
      </c>
      <c r="F30" s="5">
        <v>2.661</v>
      </c>
      <c r="G30" s="5">
        <v>1.5049999999999999</v>
      </c>
      <c r="H30" s="6">
        <v>0.94</v>
      </c>
    </row>
    <row r="31" spans="1:8" x14ac:dyDescent="0.5">
      <c r="A31" s="3">
        <v>59003</v>
      </c>
      <c r="B31" s="4" t="s">
        <v>35</v>
      </c>
      <c r="C31" s="5">
        <v>1.5680000000000001</v>
      </c>
      <c r="D31" s="5">
        <v>3.6869999999999998</v>
      </c>
      <c r="E31" s="5">
        <v>7.63</v>
      </c>
      <c r="F31" s="5">
        <v>2.2080000000000002</v>
      </c>
      <c r="G31" s="5">
        <v>1.3049999999999999</v>
      </c>
      <c r="H31" s="6"/>
    </row>
    <row r="32" spans="1:8" x14ac:dyDescent="0.5">
      <c r="A32" s="3">
        <v>21003</v>
      </c>
      <c r="B32" s="4" t="s">
        <v>36</v>
      </c>
      <c r="C32" s="5">
        <v>1.5680000000000001</v>
      </c>
      <c r="D32" s="5">
        <v>3.6869999999999998</v>
      </c>
      <c r="E32" s="5">
        <v>7.63</v>
      </c>
      <c r="F32" s="5">
        <v>2.738</v>
      </c>
      <c r="G32" s="5">
        <v>1</v>
      </c>
      <c r="H32" s="6"/>
    </row>
    <row r="33" spans="1:8" x14ac:dyDescent="0.5">
      <c r="A33" s="3">
        <v>16001</v>
      </c>
      <c r="B33" s="4" t="s">
        <v>37</v>
      </c>
      <c r="C33" s="5">
        <v>1.5680000000000001</v>
      </c>
      <c r="D33" s="5">
        <v>3.6869999999999998</v>
      </c>
      <c r="E33" s="5">
        <v>7.63</v>
      </c>
      <c r="F33" s="5">
        <v>3</v>
      </c>
      <c r="G33" s="5">
        <v>1.5049999999999999</v>
      </c>
      <c r="H33" s="6"/>
    </row>
    <row r="34" spans="1:8" x14ac:dyDescent="0.5">
      <c r="A34" s="3">
        <v>61008</v>
      </c>
      <c r="B34" s="4" t="s">
        <v>38</v>
      </c>
      <c r="C34" s="5">
        <v>1.81</v>
      </c>
      <c r="D34" s="5">
        <v>4.2560000000000002</v>
      </c>
      <c r="E34" s="5">
        <v>8.8079999999999998</v>
      </c>
      <c r="F34" s="5">
        <v>2.2290000000000001</v>
      </c>
      <c r="G34" s="5">
        <v>1.5049999999999999</v>
      </c>
      <c r="H34" s="6">
        <v>2.4159999999999999</v>
      </c>
    </row>
    <row r="35" spans="1:8" x14ac:dyDescent="0.5">
      <c r="A35" s="3">
        <v>38002</v>
      </c>
      <c r="B35" s="4" t="s">
        <v>39</v>
      </c>
      <c r="C35" s="5">
        <v>1.8920000000000001</v>
      </c>
      <c r="D35" s="5">
        <v>4.4489999999999998</v>
      </c>
      <c r="E35" s="5">
        <v>9.2070000000000007</v>
      </c>
      <c r="F35" s="5">
        <v>2.673</v>
      </c>
      <c r="G35" s="5">
        <v>1</v>
      </c>
      <c r="H35" s="6"/>
    </row>
    <row r="36" spans="1:8" x14ac:dyDescent="0.5">
      <c r="A36" s="3">
        <v>49003</v>
      </c>
      <c r="B36" s="4" t="s">
        <v>40</v>
      </c>
      <c r="C36" s="5">
        <v>1.5680000000000001</v>
      </c>
      <c r="D36" s="5">
        <v>3.6869999999999998</v>
      </c>
      <c r="E36" s="5">
        <v>7.63</v>
      </c>
      <c r="F36" s="5">
        <v>2.9260000000000002</v>
      </c>
      <c r="G36" s="5">
        <v>1.5049999999999999</v>
      </c>
      <c r="H36" s="6">
        <v>1.5169999999999999</v>
      </c>
    </row>
    <row r="37" spans="1:8" x14ac:dyDescent="0.5">
      <c r="A37" s="3">
        <v>5006</v>
      </c>
      <c r="B37" s="4" t="s">
        <v>41</v>
      </c>
      <c r="C37" s="5">
        <v>1.7750000000000001</v>
      </c>
      <c r="D37" s="5">
        <v>4.1739999999999995</v>
      </c>
      <c r="E37" s="5">
        <v>8.6370000000000005</v>
      </c>
      <c r="F37" s="5">
        <v>2.8050000000000002</v>
      </c>
      <c r="G37" s="5">
        <v>1.5049999999999999</v>
      </c>
      <c r="H37" s="6"/>
    </row>
    <row r="38" spans="1:8" x14ac:dyDescent="0.5">
      <c r="A38" s="3">
        <v>19004</v>
      </c>
      <c r="B38" s="4" t="s">
        <v>42</v>
      </c>
      <c r="C38" s="5">
        <v>1.5680000000000001</v>
      </c>
      <c r="D38" s="5">
        <v>3.6869999999999998</v>
      </c>
      <c r="E38" s="5">
        <v>7.63</v>
      </c>
      <c r="F38" s="5">
        <v>2.3679999999999999</v>
      </c>
      <c r="G38" s="5">
        <v>1.5049999999999999</v>
      </c>
      <c r="H38" s="6"/>
    </row>
    <row r="39" spans="1:8" x14ac:dyDescent="0.5">
      <c r="A39" s="3">
        <v>56002</v>
      </c>
      <c r="B39" s="4" t="s">
        <v>43</v>
      </c>
      <c r="C39" s="5">
        <v>1.7850000000000001</v>
      </c>
      <c r="D39" s="5">
        <v>4.1970000000000001</v>
      </c>
      <c r="E39" s="5">
        <v>8.6859999999999999</v>
      </c>
      <c r="F39" s="5">
        <v>1.357</v>
      </c>
      <c r="G39" s="5">
        <v>0.85</v>
      </c>
      <c r="H39" s="6"/>
    </row>
    <row r="40" spans="1:8" x14ac:dyDescent="0.5">
      <c r="A40" s="3">
        <v>51001</v>
      </c>
      <c r="B40" s="4" t="s">
        <v>44</v>
      </c>
      <c r="C40" s="5">
        <v>1.5680000000000001</v>
      </c>
      <c r="D40" s="5">
        <v>3.6869999999999998</v>
      </c>
      <c r="E40" s="5">
        <v>7.63</v>
      </c>
      <c r="F40" s="5">
        <v>3</v>
      </c>
      <c r="G40" s="5">
        <v>1.5049999999999999</v>
      </c>
      <c r="H40" s="6"/>
    </row>
    <row r="41" spans="1:8" x14ac:dyDescent="0.5">
      <c r="A41" s="3">
        <v>64002</v>
      </c>
      <c r="B41" s="4" t="s">
        <v>45</v>
      </c>
      <c r="C41" s="5">
        <v>1.5680000000000001</v>
      </c>
      <c r="D41" s="5">
        <v>3.6869999999999998</v>
      </c>
      <c r="E41" s="5">
        <v>7.63</v>
      </c>
      <c r="F41" s="5">
        <v>2.0419999999999998</v>
      </c>
      <c r="G41" s="5">
        <v>1.5049999999999999</v>
      </c>
      <c r="H41" s="6"/>
    </row>
    <row r="42" spans="1:8" x14ac:dyDescent="0.5">
      <c r="A42" s="3">
        <v>20001</v>
      </c>
      <c r="B42" s="4" t="s">
        <v>46</v>
      </c>
      <c r="C42" s="5">
        <v>1.5680000000000001</v>
      </c>
      <c r="D42" s="5">
        <v>3.6869999999999998</v>
      </c>
      <c r="E42" s="5">
        <v>7.63</v>
      </c>
      <c r="F42" s="5"/>
      <c r="G42" s="5">
        <v>1.5049999999999999</v>
      </c>
      <c r="H42" s="6"/>
    </row>
    <row r="43" spans="1:8" x14ac:dyDescent="0.5">
      <c r="A43" s="3">
        <v>23001</v>
      </c>
      <c r="B43" s="4" t="s">
        <v>47</v>
      </c>
      <c r="C43" s="5">
        <v>1.8980000000000001</v>
      </c>
      <c r="D43" s="5">
        <v>4.4630000000000001</v>
      </c>
      <c r="E43" s="5">
        <v>9.2360000000000007</v>
      </c>
      <c r="F43" s="5">
        <v>2.7360000000000002</v>
      </c>
      <c r="G43" s="5">
        <v>1.5049999999999999</v>
      </c>
      <c r="H43" s="6"/>
    </row>
    <row r="44" spans="1:8" x14ac:dyDescent="0.5">
      <c r="A44" s="3">
        <v>22005</v>
      </c>
      <c r="B44" s="4" t="s">
        <v>48</v>
      </c>
      <c r="C44" s="5">
        <v>2.0140000000000002</v>
      </c>
      <c r="D44" s="5">
        <v>4.7359999999999998</v>
      </c>
      <c r="E44" s="5">
        <v>9.8000000000000007</v>
      </c>
      <c r="F44" s="5">
        <v>1.8</v>
      </c>
      <c r="G44" s="5">
        <v>0.8</v>
      </c>
      <c r="H44" s="6"/>
    </row>
    <row r="45" spans="1:8" x14ac:dyDescent="0.5">
      <c r="A45" s="3">
        <v>16002</v>
      </c>
      <c r="B45" s="4" t="s">
        <v>49</v>
      </c>
      <c r="C45" s="5">
        <v>1.5680000000000001</v>
      </c>
      <c r="D45" s="5">
        <v>3.6869999999999998</v>
      </c>
      <c r="E45" s="5">
        <v>7.63</v>
      </c>
      <c r="F45" s="5">
        <v>1.1639999999999999</v>
      </c>
      <c r="G45" s="5">
        <v>0.46600000000000003</v>
      </c>
      <c r="H45" s="6"/>
    </row>
    <row r="46" spans="1:8" x14ac:dyDescent="0.5">
      <c r="A46" s="3">
        <v>61007</v>
      </c>
      <c r="B46" s="4" t="s">
        <v>50</v>
      </c>
      <c r="C46" s="5">
        <v>1.5680000000000001</v>
      </c>
      <c r="D46" s="5">
        <v>3.6869999999999998</v>
      </c>
      <c r="E46" s="5">
        <v>7.63</v>
      </c>
      <c r="F46" s="5">
        <v>2.0920000000000001</v>
      </c>
      <c r="G46" s="5">
        <v>1.5049999999999999</v>
      </c>
      <c r="H46" s="6"/>
    </row>
    <row r="47" spans="1:8" x14ac:dyDescent="0.5">
      <c r="A47" s="3">
        <v>5003</v>
      </c>
      <c r="B47" s="4" t="s">
        <v>51</v>
      </c>
      <c r="C47" s="5">
        <v>1.5680000000000001</v>
      </c>
      <c r="D47" s="5">
        <v>3.6869999999999998</v>
      </c>
      <c r="E47" s="5">
        <v>7.63</v>
      </c>
      <c r="F47" s="5">
        <v>2.6349999999999998</v>
      </c>
      <c r="G47" s="5">
        <v>1.5049999999999999</v>
      </c>
      <c r="H47" s="6"/>
    </row>
    <row r="48" spans="1:8" x14ac:dyDescent="0.5">
      <c r="A48" s="3">
        <v>28002</v>
      </c>
      <c r="B48" s="4" t="s">
        <v>52</v>
      </c>
      <c r="C48" s="5">
        <v>1.5680000000000001</v>
      </c>
      <c r="D48" s="5">
        <v>3.6869999999999998</v>
      </c>
      <c r="E48" s="5">
        <v>7.63</v>
      </c>
      <c r="F48" s="5">
        <v>0.89800000000000002</v>
      </c>
      <c r="G48" s="5">
        <v>1.5049999999999999</v>
      </c>
      <c r="H48" s="6"/>
    </row>
    <row r="49" spans="1:8" x14ac:dyDescent="0.5">
      <c r="A49" s="3">
        <v>17001</v>
      </c>
      <c r="B49" s="4" t="s">
        <v>53</v>
      </c>
      <c r="C49" s="5">
        <v>1.5680000000000001</v>
      </c>
      <c r="D49" s="5">
        <v>3.6869999999999998</v>
      </c>
      <c r="E49" s="5">
        <v>7.63</v>
      </c>
      <c r="F49" s="5">
        <v>2.7330000000000001</v>
      </c>
      <c r="G49" s="5">
        <v>1.5049999999999999</v>
      </c>
      <c r="H49" s="6"/>
    </row>
    <row r="50" spans="1:8" x14ac:dyDescent="0.5">
      <c r="A50" s="3">
        <v>44001</v>
      </c>
      <c r="B50" s="4" t="s">
        <v>54</v>
      </c>
      <c r="C50" s="5">
        <v>1.5680000000000001</v>
      </c>
      <c r="D50" s="5">
        <v>3.6869999999999998</v>
      </c>
      <c r="E50" s="5">
        <v>7.63</v>
      </c>
      <c r="F50" s="5">
        <v>1.871</v>
      </c>
      <c r="G50" s="5">
        <v>1.5049999999999999</v>
      </c>
      <c r="H50" s="6"/>
    </row>
    <row r="51" spans="1:8" x14ac:dyDescent="0.5">
      <c r="A51" s="3">
        <v>46002</v>
      </c>
      <c r="B51" s="4" t="s">
        <v>55</v>
      </c>
      <c r="C51" s="5">
        <v>1.5680000000000001</v>
      </c>
      <c r="D51" s="5">
        <v>3.6869999999999998</v>
      </c>
      <c r="E51" s="5">
        <v>7.63</v>
      </c>
      <c r="F51" s="5">
        <v>2.8250000000000002</v>
      </c>
      <c r="G51" s="5">
        <v>1.5049999999999999</v>
      </c>
      <c r="H51" s="6">
        <v>1.893</v>
      </c>
    </row>
    <row r="52" spans="1:8" x14ac:dyDescent="0.5">
      <c r="A52" s="3">
        <v>24004</v>
      </c>
      <c r="B52" s="4" t="s">
        <v>56</v>
      </c>
      <c r="C52" s="5">
        <v>1.8450000000000002</v>
      </c>
      <c r="D52" s="5">
        <v>4.3380000000000001</v>
      </c>
      <c r="E52" s="5">
        <v>8.9779999999999998</v>
      </c>
      <c r="F52" s="5">
        <v>1.117</v>
      </c>
      <c r="G52" s="5">
        <v>0.39600000000000002</v>
      </c>
      <c r="H52" s="6"/>
    </row>
    <row r="53" spans="1:8" x14ac:dyDescent="0.5">
      <c r="A53" s="3">
        <v>50003</v>
      </c>
      <c r="B53" s="4" t="s">
        <v>57</v>
      </c>
      <c r="C53" s="5">
        <v>1.5680000000000001</v>
      </c>
      <c r="D53" s="5">
        <v>3.6869999999999998</v>
      </c>
      <c r="E53" s="5">
        <v>7.63</v>
      </c>
      <c r="F53" s="5">
        <v>2.8690000000000002</v>
      </c>
      <c r="G53" s="5">
        <v>1.5049999999999999</v>
      </c>
      <c r="H53" s="6">
        <v>0.53500000000000003</v>
      </c>
    </row>
    <row r="54" spans="1:8" x14ac:dyDescent="0.5">
      <c r="A54" s="3">
        <v>14001</v>
      </c>
      <c r="B54" s="4" t="s">
        <v>58</v>
      </c>
      <c r="C54" s="5">
        <v>1.5680000000000001</v>
      </c>
      <c r="D54" s="5">
        <v>3.6869999999999998</v>
      </c>
      <c r="E54" s="5">
        <v>7.63</v>
      </c>
      <c r="F54" s="5">
        <v>2.8980000000000001</v>
      </c>
      <c r="G54" s="5">
        <v>1.5049999999999999</v>
      </c>
      <c r="H54" s="6">
        <v>1.6659999999999999</v>
      </c>
    </row>
    <row r="55" spans="1:8" x14ac:dyDescent="0.5">
      <c r="A55" s="3">
        <v>6002</v>
      </c>
      <c r="B55" s="4" t="s">
        <v>59</v>
      </c>
      <c r="C55" s="5">
        <v>1.994</v>
      </c>
      <c r="D55" s="5">
        <v>4.6890000000000001</v>
      </c>
      <c r="E55" s="5">
        <v>9.7029999999999994</v>
      </c>
      <c r="F55" s="5">
        <v>2.661</v>
      </c>
      <c r="G55" s="5">
        <v>1.5049999999999999</v>
      </c>
      <c r="H55" s="6"/>
    </row>
    <row r="56" spans="1:8" x14ac:dyDescent="0.5">
      <c r="A56" s="3">
        <v>33001</v>
      </c>
      <c r="B56" s="4" t="s">
        <v>60</v>
      </c>
      <c r="C56" s="5">
        <v>1.94</v>
      </c>
      <c r="D56" s="5">
        <v>4.5619999999999994</v>
      </c>
      <c r="E56" s="5">
        <v>9.44</v>
      </c>
      <c r="F56" s="5">
        <v>2.738</v>
      </c>
      <c r="G56" s="5">
        <v>1.5049999999999999</v>
      </c>
      <c r="H56" s="6">
        <v>0.65800000000000003</v>
      </c>
    </row>
    <row r="57" spans="1:8" x14ac:dyDescent="0.5">
      <c r="A57" s="3">
        <v>49004</v>
      </c>
      <c r="B57" s="4" t="s">
        <v>61</v>
      </c>
      <c r="C57" s="5">
        <v>2.4670000000000001</v>
      </c>
      <c r="D57" s="5">
        <v>5.8010000000000002</v>
      </c>
      <c r="E57" s="5">
        <v>12.004999999999999</v>
      </c>
      <c r="F57" s="5">
        <v>2.976</v>
      </c>
      <c r="G57" s="5">
        <v>1.5049999999999999</v>
      </c>
      <c r="H57" s="6">
        <v>1.2110000000000001</v>
      </c>
    </row>
    <row r="58" spans="1:8" x14ac:dyDescent="0.5">
      <c r="A58" s="3">
        <v>63001</v>
      </c>
      <c r="B58" s="4" t="s">
        <v>62</v>
      </c>
      <c r="C58" s="5">
        <v>1.5680000000000001</v>
      </c>
      <c r="D58" s="5">
        <v>3.6869999999999998</v>
      </c>
      <c r="E58" s="5">
        <v>7.63</v>
      </c>
      <c r="F58" s="5">
        <v>2.8149999999999999</v>
      </c>
      <c r="G58" s="5">
        <v>1.5049999999999999</v>
      </c>
      <c r="H58" s="6">
        <v>1.615</v>
      </c>
    </row>
    <row r="59" spans="1:8" x14ac:dyDescent="0.5">
      <c r="A59" s="3">
        <v>53001</v>
      </c>
      <c r="B59" s="4" t="s">
        <v>63</v>
      </c>
      <c r="C59" s="5">
        <v>1.5680000000000001</v>
      </c>
      <c r="D59" s="5">
        <v>3.6869999999999998</v>
      </c>
      <c r="E59" s="5">
        <v>7.63</v>
      </c>
      <c r="F59" s="5">
        <v>2.4710000000000001</v>
      </c>
      <c r="G59" s="5">
        <v>1.099</v>
      </c>
      <c r="H59" s="6">
        <v>1.556</v>
      </c>
    </row>
    <row r="60" spans="1:8" x14ac:dyDescent="0.5">
      <c r="A60" s="3">
        <v>25003</v>
      </c>
      <c r="B60" s="4" t="s">
        <v>64</v>
      </c>
      <c r="C60" s="5">
        <v>0</v>
      </c>
      <c r="D60" s="5">
        <v>0</v>
      </c>
      <c r="E60" s="5">
        <v>0</v>
      </c>
      <c r="F60" s="5"/>
      <c r="G60" s="5"/>
      <c r="H60" s="6"/>
    </row>
    <row r="61" spans="1:8" x14ac:dyDescent="0.5">
      <c r="A61" s="3">
        <v>26004</v>
      </c>
      <c r="B61" s="4" t="s">
        <v>65</v>
      </c>
      <c r="C61" s="5">
        <v>1.921</v>
      </c>
      <c r="D61" s="5">
        <v>4.5169999999999995</v>
      </c>
      <c r="E61" s="5">
        <v>9.347999999999999</v>
      </c>
      <c r="F61" s="5">
        <v>2.7029999999999998</v>
      </c>
      <c r="G61" s="5">
        <v>1.5049999999999999</v>
      </c>
      <c r="H61" s="6"/>
    </row>
    <row r="62" spans="1:8" x14ac:dyDescent="0.5">
      <c r="A62" s="3">
        <v>6006</v>
      </c>
      <c r="B62" s="4" t="s">
        <v>66</v>
      </c>
      <c r="C62" s="5">
        <v>1.5680000000000001</v>
      </c>
      <c r="D62" s="5">
        <v>3.6869999999999998</v>
      </c>
      <c r="E62" s="5">
        <v>7.63</v>
      </c>
      <c r="F62" s="5">
        <v>0.81</v>
      </c>
      <c r="G62" s="5">
        <v>0.64800000000000002</v>
      </c>
      <c r="H62" s="6">
        <v>0.24299999999999999</v>
      </c>
    </row>
    <row r="63" spans="1:8" x14ac:dyDescent="0.5">
      <c r="A63" s="3">
        <v>27001</v>
      </c>
      <c r="B63" s="4" t="s">
        <v>67</v>
      </c>
      <c r="C63" s="5">
        <v>1.5680000000000001</v>
      </c>
      <c r="D63" s="5">
        <v>3.6869999999999998</v>
      </c>
      <c r="E63" s="5">
        <v>7.63</v>
      </c>
      <c r="F63" s="5">
        <v>0.878</v>
      </c>
      <c r="G63" s="5">
        <v>0.5</v>
      </c>
      <c r="H63" s="6">
        <v>1.214</v>
      </c>
    </row>
    <row r="64" spans="1:8" x14ac:dyDescent="0.5">
      <c r="A64" s="3">
        <v>28003</v>
      </c>
      <c r="B64" s="4" t="s">
        <v>68</v>
      </c>
      <c r="C64" s="5">
        <v>1.5680000000000001</v>
      </c>
      <c r="D64" s="5">
        <v>3.6869999999999998</v>
      </c>
      <c r="E64" s="5">
        <v>7.63</v>
      </c>
      <c r="F64" s="5">
        <v>2.6459999999999999</v>
      </c>
      <c r="G64" s="5">
        <v>1.5049999999999999</v>
      </c>
      <c r="H64" s="6"/>
    </row>
    <row r="65" spans="1:8" x14ac:dyDescent="0.5">
      <c r="A65" s="3">
        <v>30001</v>
      </c>
      <c r="B65" s="4" t="s">
        <v>69</v>
      </c>
      <c r="C65" s="5">
        <v>1.5680000000000001</v>
      </c>
      <c r="D65" s="5">
        <v>3.6869999999999998</v>
      </c>
      <c r="E65" s="5">
        <v>7.63</v>
      </c>
      <c r="F65" s="5">
        <v>2.68</v>
      </c>
      <c r="G65" s="5">
        <v>1.3049999999999999</v>
      </c>
      <c r="H65" s="6"/>
    </row>
    <row r="66" spans="1:8" x14ac:dyDescent="0.5">
      <c r="A66" s="3">
        <v>31001</v>
      </c>
      <c r="B66" s="4" t="s">
        <v>70</v>
      </c>
      <c r="C66" s="5">
        <v>1.5680000000000001</v>
      </c>
      <c r="D66" s="5">
        <v>3.6869999999999998</v>
      </c>
      <c r="E66" s="5">
        <v>7.63</v>
      </c>
      <c r="F66" s="5">
        <v>2.7919999999999998</v>
      </c>
      <c r="G66" s="5">
        <v>0.78800000000000003</v>
      </c>
      <c r="H66" s="6">
        <v>0.68400000000000005</v>
      </c>
    </row>
    <row r="67" spans="1:8" x14ac:dyDescent="0.5">
      <c r="A67" s="3">
        <v>41002</v>
      </c>
      <c r="B67" s="4" t="s">
        <v>71</v>
      </c>
      <c r="C67" s="5">
        <v>1.8960000000000001</v>
      </c>
      <c r="D67" s="5">
        <v>4.4580000000000002</v>
      </c>
      <c r="E67" s="5">
        <v>9.2259999999999991</v>
      </c>
      <c r="F67" s="5">
        <v>2.9169999999999998</v>
      </c>
      <c r="G67" s="5">
        <v>1.3</v>
      </c>
      <c r="H67" s="6">
        <v>3.2469999999999999</v>
      </c>
    </row>
    <row r="68" spans="1:8" x14ac:dyDescent="0.5">
      <c r="A68" s="3">
        <v>14002</v>
      </c>
      <c r="B68" s="4" t="s">
        <v>72</v>
      </c>
      <c r="C68" s="5">
        <v>2.202</v>
      </c>
      <c r="D68" s="5">
        <v>5.1779999999999999</v>
      </c>
      <c r="E68" s="5">
        <v>10.715</v>
      </c>
      <c r="F68" s="5">
        <v>2.8620000000000001</v>
      </c>
      <c r="G68" s="5">
        <v>1.5049999999999999</v>
      </c>
      <c r="H68" s="6"/>
    </row>
    <row r="69" spans="1:8" x14ac:dyDescent="0.5">
      <c r="A69" s="3">
        <v>10001</v>
      </c>
      <c r="B69" s="4" t="s">
        <v>73</v>
      </c>
      <c r="C69" s="5">
        <v>3.0819999999999999</v>
      </c>
      <c r="D69" s="5">
        <v>7.2469999999999999</v>
      </c>
      <c r="E69" s="5">
        <v>14.997</v>
      </c>
      <c r="F69" s="5">
        <v>1.5349999999999999</v>
      </c>
      <c r="G69" s="5">
        <v>1.409</v>
      </c>
      <c r="H69" s="6"/>
    </row>
    <row r="70" spans="1:8" x14ac:dyDescent="0.5">
      <c r="A70" s="3">
        <v>34002</v>
      </c>
      <c r="B70" s="4" t="s">
        <v>74</v>
      </c>
      <c r="C70" s="5">
        <v>1.5680000000000001</v>
      </c>
      <c r="D70" s="5">
        <v>3.6869999999999998</v>
      </c>
      <c r="E70" s="5">
        <v>7.63</v>
      </c>
      <c r="F70" s="5">
        <v>1.5</v>
      </c>
      <c r="G70" s="5">
        <v>0.5</v>
      </c>
      <c r="H70" s="6"/>
    </row>
    <row r="71" spans="1:8" x14ac:dyDescent="0.5">
      <c r="A71" s="3">
        <v>51002</v>
      </c>
      <c r="B71" s="4" t="s">
        <v>75</v>
      </c>
      <c r="C71" s="5">
        <v>1.5680000000000001</v>
      </c>
      <c r="D71" s="5">
        <v>3.6869999999999998</v>
      </c>
      <c r="E71" s="5">
        <v>7.63</v>
      </c>
      <c r="F71" s="5">
        <v>2.613</v>
      </c>
      <c r="G71" s="5">
        <v>1.5049999999999999</v>
      </c>
      <c r="H71" s="6"/>
    </row>
    <row r="72" spans="1:8" x14ac:dyDescent="0.5">
      <c r="A72" s="3">
        <v>56006</v>
      </c>
      <c r="B72" s="4" t="s">
        <v>76</v>
      </c>
      <c r="C72" s="5">
        <v>1.984</v>
      </c>
      <c r="D72" s="5">
        <v>4.665</v>
      </c>
      <c r="E72" s="5">
        <v>9.6539999999999999</v>
      </c>
      <c r="F72" s="5">
        <f>0.401+1.053</f>
        <v>1.454</v>
      </c>
      <c r="G72" s="5">
        <v>0.65</v>
      </c>
      <c r="H72" s="6"/>
    </row>
    <row r="73" spans="1:8" x14ac:dyDescent="0.5">
      <c r="A73" s="3">
        <v>23002</v>
      </c>
      <c r="B73" s="4" t="s">
        <v>77</v>
      </c>
      <c r="C73" s="5">
        <v>1.5680000000000001</v>
      </c>
      <c r="D73" s="5">
        <v>3.6869999999999998</v>
      </c>
      <c r="E73" s="5">
        <v>7.63</v>
      </c>
      <c r="F73" s="5">
        <v>3</v>
      </c>
      <c r="G73" s="5">
        <v>1.5049999999999999</v>
      </c>
      <c r="H73" s="6"/>
    </row>
    <row r="74" spans="1:8" x14ac:dyDescent="0.5">
      <c r="A74" s="3">
        <v>53002</v>
      </c>
      <c r="B74" s="4" t="s">
        <v>78</v>
      </c>
      <c r="C74" s="5">
        <v>1.7110000000000001</v>
      </c>
      <c r="D74" s="5">
        <v>4.0229999999999997</v>
      </c>
      <c r="E74" s="5">
        <v>8.3260000000000005</v>
      </c>
      <c r="F74" s="5">
        <v>0.23400000000000001</v>
      </c>
      <c r="G74" s="5">
        <v>0.6</v>
      </c>
      <c r="H74" s="6"/>
    </row>
    <row r="75" spans="1:8" x14ac:dyDescent="0.5">
      <c r="A75" s="3">
        <v>48003</v>
      </c>
      <c r="B75" s="4" t="s">
        <v>79</v>
      </c>
      <c r="C75" s="5">
        <v>1.5680000000000001</v>
      </c>
      <c r="D75" s="5">
        <v>3.6869999999999998</v>
      </c>
      <c r="E75" s="5">
        <v>7.63</v>
      </c>
      <c r="F75" s="5">
        <v>2.73</v>
      </c>
      <c r="G75" s="5">
        <v>1.2</v>
      </c>
      <c r="H75" s="6"/>
    </row>
    <row r="76" spans="1:8" x14ac:dyDescent="0.5">
      <c r="A76" s="3">
        <v>2002</v>
      </c>
      <c r="B76" s="4" t="s">
        <v>80</v>
      </c>
      <c r="C76" s="5">
        <v>1.5680000000000001</v>
      </c>
      <c r="D76" s="5">
        <v>3.6869999999999998</v>
      </c>
      <c r="E76" s="5">
        <v>7.63</v>
      </c>
      <c r="F76" s="5">
        <v>2.855</v>
      </c>
      <c r="G76" s="5">
        <v>1.5049999999999999</v>
      </c>
      <c r="H76" s="6">
        <v>1.21</v>
      </c>
    </row>
    <row r="77" spans="1:8" x14ac:dyDescent="0.5">
      <c r="A77" s="3">
        <v>22006</v>
      </c>
      <c r="B77" s="4" t="s">
        <v>81</v>
      </c>
      <c r="C77" s="5">
        <v>1.5680000000000001</v>
      </c>
      <c r="D77" s="5">
        <v>3.6869999999999998</v>
      </c>
      <c r="E77" s="5">
        <v>7.63</v>
      </c>
      <c r="F77" s="5">
        <v>2.423</v>
      </c>
      <c r="G77" s="5">
        <v>0.60599999999999998</v>
      </c>
      <c r="H77" s="6"/>
    </row>
    <row r="78" spans="1:8" x14ac:dyDescent="0.5">
      <c r="A78" s="3">
        <v>13003</v>
      </c>
      <c r="B78" s="4" t="s">
        <v>82</v>
      </c>
      <c r="C78" s="5">
        <v>1.885</v>
      </c>
      <c r="D78" s="5">
        <v>4.4319999999999995</v>
      </c>
      <c r="E78" s="5">
        <v>9.173</v>
      </c>
      <c r="F78" s="5">
        <v>2.83</v>
      </c>
      <c r="G78" s="5">
        <v>1.5049999999999999</v>
      </c>
      <c r="H78" s="6">
        <v>0.39800000000000002</v>
      </c>
    </row>
    <row r="79" spans="1:8" x14ac:dyDescent="0.5">
      <c r="A79" s="3">
        <v>2003</v>
      </c>
      <c r="B79" s="4" t="s">
        <v>83</v>
      </c>
      <c r="C79" s="5">
        <v>1.716</v>
      </c>
      <c r="D79" s="5">
        <v>4.0350000000000001</v>
      </c>
      <c r="E79" s="5">
        <v>8.35</v>
      </c>
      <c r="F79" s="5">
        <v>1.0369999999999999</v>
      </c>
      <c r="G79" s="5">
        <v>1.5049999999999999</v>
      </c>
      <c r="H79" s="6"/>
    </row>
    <row r="80" spans="1:8" x14ac:dyDescent="0.5">
      <c r="A80" s="3">
        <v>37003</v>
      </c>
      <c r="B80" s="4" t="s">
        <v>84</v>
      </c>
      <c r="C80" s="5">
        <v>1.5680000000000001</v>
      </c>
      <c r="D80" s="5">
        <v>3.6869999999999998</v>
      </c>
      <c r="E80" s="5">
        <v>7.63</v>
      </c>
      <c r="F80" s="5">
        <v>1.022</v>
      </c>
      <c r="G80" s="5">
        <v>0.47199999999999998</v>
      </c>
      <c r="H80" s="6"/>
    </row>
    <row r="81" spans="1:8" x14ac:dyDescent="0.5">
      <c r="A81" s="3">
        <v>35002</v>
      </c>
      <c r="B81" s="4" t="s">
        <v>85</v>
      </c>
      <c r="C81" s="5">
        <v>1.5680000000000001</v>
      </c>
      <c r="D81" s="5">
        <v>3.6869999999999998</v>
      </c>
      <c r="E81" s="5">
        <v>7.63</v>
      </c>
      <c r="F81" s="5">
        <v>0.998</v>
      </c>
      <c r="G81" s="5">
        <v>1.3160000000000001</v>
      </c>
      <c r="H81" s="6"/>
    </row>
    <row r="82" spans="1:8" x14ac:dyDescent="0.5">
      <c r="A82" s="3">
        <v>7002</v>
      </c>
      <c r="B82" s="4" t="s">
        <v>86</v>
      </c>
      <c r="C82" s="5">
        <v>1.5680000000000001</v>
      </c>
      <c r="D82" s="5">
        <v>3.6869999999999998</v>
      </c>
      <c r="E82" s="5">
        <v>7.63</v>
      </c>
      <c r="F82" s="5">
        <v>1.4359999999999999</v>
      </c>
      <c r="G82" s="5">
        <v>0.53800000000000003</v>
      </c>
      <c r="H82" s="6"/>
    </row>
    <row r="83" spans="1:8" x14ac:dyDescent="0.5">
      <c r="A83" s="3">
        <v>38003</v>
      </c>
      <c r="B83" s="4" t="s">
        <v>87</v>
      </c>
      <c r="C83" s="5">
        <v>3.0990000000000002</v>
      </c>
      <c r="D83" s="5">
        <v>7.2869999999999999</v>
      </c>
      <c r="E83" s="5">
        <v>15.08</v>
      </c>
      <c r="F83" s="5">
        <v>2.673</v>
      </c>
      <c r="G83" s="5">
        <v>1.5049999999999999</v>
      </c>
      <c r="H83" s="6"/>
    </row>
    <row r="84" spans="1:8" x14ac:dyDescent="0.5">
      <c r="A84" s="3">
        <v>45005</v>
      </c>
      <c r="B84" s="4" t="s">
        <v>88</v>
      </c>
      <c r="C84" s="5">
        <v>1.5680000000000001</v>
      </c>
      <c r="D84" s="5">
        <v>3.6869999999999998</v>
      </c>
      <c r="E84" s="5">
        <v>7.63</v>
      </c>
      <c r="F84" s="5">
        <v>0.86699999999999999</v>
      </c>
      <c r="G84" s="5">
        <v>0.56100000000000005</v>
      </c>
      <c r="H84" s="6">
        <v>0.123</v>
      </c>
    </row>
    <row r="85" spans="1:8" x14ac:dyDescent="0.5">
      <c r="A85" s="3">
        <v>40001</v>
      </c>
      <c r="B85" s="4" t="s">
        <v>89</v>
      </c>
      <c r="C85" s="5">
        <v>1.5680000000000001</v>
      </c>
      <c r="D85" s="5">
        <v>3.6869999999999998</v>
      </c>
      <c r="E85" s="5">
        <v>7.63</v>
      </c>
      <c r="F85" s="5">
        <v>2.0009999999999999</v>
      </c>
      <c r="G85" s="5">
        <v>1.5049999999999999</v>
      </c>
      <c r="H85" s="6"/>
    </row>
    <row r="86" spans="1:8" x14ac:dyDescent="0.5">
      <c r="A86" s="3">
        <v>52004</v>
      </c>
      <c r="B86" s="4" t="s">
        <v>90</v>
      </c>
      <c r="C86" s="5">
        <v>1.873</v>
      </c>
      <c r="D86" s="5">
        <v>4.4039999999999999</v>
      </c>
      <c r="E86" s="5">
        <v>9.1140000000000008</v>
      </c>
      <c r="F86" s="5">
        <v>2.613</v>
      </c>
      <c r="G86" s="5">
        <v>1.5049999999999999</v>
      </c>
      <c r="H86" s="6"/>
    </row>
    <row r="87" spans="1:8" x14ac:dyDescent="0.5">
      <c r="A87" s="3">
        <v>41004</v>
      </c>
      <c r="B87" s="4" t="s">
        <v>91</v>
      </c>
      <c r="C87" s="5">
        <v>1.5680000000000001</v>
      </c>
      <c r="D87" s="5">
        <v>3.6869999999999998</v>
      </c>
      <c r="E87" s="5">
        <v>7.63</v>
      </c>
      <c r="F87" s="5">
        <f>2.457+0.368</f>
        <v>2.8249999999999997</v>
      </c>
      <c r="G87" s="5">
        <v>1.5049999999999999</v>
      </c>
      <c r="H87" s="6">
        <v>1.637</v>
      </c>
    </row>
    <row r="88" spans="1:8" x14ac:dyDescent="0.5">
      <c r="A88" s="3">
        <v>44002</v>
      </c>
      <c r="B88" s="4" t="s">
        <v>92</v>
      </c>
      <c r="C88" s="5">
        <v>1.5680000000000001</v>
      </c>
      <c r="D88" s="5">
        <v>3.6869999999999998</v>
      </c>
      <c r="E88" s="5">
        <v>7.63</v>
      </c>
      <c r="F88" s="5">
        <v>2.7370000000000001</v>
      </c>
      <c r="G88" s="5">
        <v>0.75</v>
      </c>
      <c r="H88" s="6"/>
    </row>
    <row r="89" spans="1:8" x14ac:dyDescent="0.5">
      <c r="A89" s="3">
        <v>42001</v>
      </c>
      <c r="B89" s="4" t="s">
        <v>93</v>
      </c>
      <c r="C89" s="5">
        <v>1.5680000000000001</v>
      </c>
      <c r="D89" s="5">
        <v>3.6869999999999998</v>
      </c>
      <c r="E89" s="5">
        <v>7.63</v>
      </c>
      <c r="F89" s="5">
        <v>1.2190000000000001</v>
      </c>
      <c r="G89" s="5">
        <v>1.5049999999999999</v>
      </c>
      <c r="H89" s="6"/>
    </row>
    <row r="90" spans="1:8" x14ac:dyDescent="0.5">
      <c r="A90" s="3">
        <v>39002</v>
      </c>
      <c r="B90" s="4" t="s">
        <v>94</v>
      </c>
      <c r="C90" s="5">
        <v>1.6160000000000001</v>
      </c>
      <c r="D90" s="5">
        <v>3.8</v>
      </c>
      <c r="E90" s="5">
        <v>7.8639999999999999</v>
      </c>
      <c r="F90" s="5">
        <v>2.7469999999999999</v>
      </c>
      <c r="G90" s="5">
        <v>1.5049999999999999</v>
      </c>
      <c r="H90" s="6">
        <v>0.48099999999999998</v>
      </c>
    </row>
    <row r="91" spans="1:8" x14ac:dyDescent="0.5">
      <c r="A91" s="3">
        <v>60003</v>
      </c>
      <c r="B91" s="4" t="s">
        <v>95</v>
      </c>
      <c r="C91" s="5">
        <v>1.5680000000000001</v>
      </c>
      <c r="D91" s="5">
        <v>3.6869999999999998</v>
      </c>
      <c r="E91" s="5">
        <v>7.63</v>
      </c>
      <c r="F91" s="5">
        <v>2.7090000000000001</v>
      </c>
      <c r="G91" s="5">
        <v>1.5049999999999999</v>
      </c>
      <c r="H91" s="6"/>
    </row>
    <row r="92" spans="1:8" x14ac:dyDescent="0.5">
      <c r="A92" s="3">
        <v>43007</v>
      </c>
      <c r="B92" s="4" t="s">
        <v>96</v>
      </c>
      <c r="C92" s="5">
        <v>2.0910000000000002</v>
      </c>
      <c r="D92" s="5">
        <v>4.9169999999999998</v>
      </c>
      <c r="E92" s="5">
        <v>10.175000000000001</v>
      </c>
      <c r="F92" s="5">
        <v>2.2450000000000001</v>
      </c>
      <c r="G92" s="5">
        <v>1.5049999999999999</v>
      </c>
      <c r="H92" s="6">
        <v>0.57699999999999996</v>
      </c>
    </row>
    <row r="93" spans="1:8" x14ac:dyDescent="0.5">
      <c r="A93" s="3">
        <v>15001</v>
      </c>
      <c r="B93" s="4" t="s">
        <v>97</v>
      </c>
      <c r="C93" s="5">
        <v>2.3109999999999999</v>
      </c>
      <c r="D93" s="5">
        <v>5.4340000000000002</v>
      </c>
      <c r="E93" s="5">
        <v>11.246</v>
      </c>
      <c r="F93" s="5">
        <v>1.607</v>
      </c>
      <c r="G93" s="5">
        <v>1.5049999999999999</v>
      </c>
      <c r="H93" s="6"/>
    </row>
    <row r="94" spans="1:8" x14ac:dyDescent="0.5">
      <c r="A94" s="3">
        <v>15002</v>
      </c>
      <c r="B94" s="4" t="s">
        <v>98</v>
      </c>
      <c r="C94" s="5">
        <v>1.5680000000000001</v>
      </c>
      <c r="D94" s="5">
        <v>3.6869999999999998</v>
      </c>
      <c r="E94" s="5">
        <v>7.63</v>
      </c>
      <c r="F94" s="5">
        <v>2.6360000000000001</v>
      </c>
      <c r="G94" s="5">
        <v>1.5049999999999999</v>
      </c>
      <c r="H94" s="6"/>
    </row>
    <row r="95" spans="1:8" x14ac:dyDescent="0.5">
      <c r="A95" s="3">
        <v>46001</v>
      </c>
      <c r="B95" s="4" t="s">
        <v>99</v>
      </c>
      <c r="C95" s="5">
        <v>1.5680000000000001</v>
      </c>
      <c r="D95" s="5">
        <v>3.6869999999999998</v>
      </c>
      <c r="E95" s="5">
        <v>7.63</v>
      </c>
      <c r="F95" s="5">
        <v>2.6579999999999999</v>
      </c>
      <c r="G95" s="5">
        <v>1.5049999999999999</v>
      </c>
      <c r="H95" s="6"/>
    </row>
    <row r="96" spans="1:8" x14ac:dyDescent="0.5">
      <c r="A96" s="3">
        <v>33002</v>
      </c>
      <c r="B96" s="4" t="s">
        <v>100</v>
      </c>
      <c r="C96" s="5">
        <v>1.891</v>
      </c>
      <c r="D96" s="5">
        <v>4.4470000000000001</v>
      </c>
      <c r="E96" s="5">
        <v>9.202</v>
      </c>
      <c r="F96" s="5">
        <v>0.871</v>
      </c>
      <c r="G96" s="5">
        <v>1.5049999999999999</v>
      </c>
      <c r="H96" s="6">
        <v>0.69</v>
      </c>
    </row>
    <row r="97" spans="1:8" x14ac:dyDescent="0.5">
      <c r="A97" s="3">
        <v>25004</v>
      </c>
      <c r="B97" s="4" t="s">
        <v>101</v>
      </c>
      <c r="C97" s="5">
        <v>1.5680000000000001</v>
      </c>
      <c r="D97" s="5">
        <v>3.6869999999999998</v>
      </c>
      <c r="E97" s="5">
        <v>7.63</v>
      </c>
      <c r="F97" s="5">
        <v>2.4500000000000002</v>
      </c>
      <c r="G97" s="5">
        <v>1.405</v>
      </c>
      <c r="H97" s="6"/>
    </row>
    <row r="98" spans="1:8" x14ac:dyDescent="0.5">
      <c r="A98" s="3">
        <v>29004</v>
      </c>
      <c r="B98" s="4" t="s">
        <v>102</v>
      </c>
      <c r="C98" s="5">
        <v>1.8410000000000002</v>
      </c>
      <c r="D98" s="5">
        <v>4.3289999999999997</v>
      </c>
      <c r="E98" s="5">
        <v>8.9580000000000002</v>
      </c>
      <c r="F98" s="5">
        <v>1.4970000000000001</v>
      </c>
      <c r="G98" s="5">
        <v>0.60299999999999998</v>
      </c>
      <c r="H98" s="6"/>
    </row>
    <row r="99" spans="1:8" x14ac:dyDescent="0.5">
      <c r="A99" s="3">
        <v>17002</v>
      </c>
      <c r="B99" s="4" t="s">
        <v>103</v>
      </c>
      <c r="C99" s="5">
        <v>1.5680000000000001</v>
      </c>
      <c r="D99" s="5">
        <v>3.6869999999999998</v>
      </c>
      <c r="E99" s="5">
        <v>7.63</v>
      </c>
      <c r="F99" s="5">
        <v>2.8839999999999999</v>
      </c>
      <c r="G99" s="5">
        <v>1.5049999999999999</v>
      </c>
      <c r="H99" s="6"/>
    </row>
    <row r="100" spans="1:8" x14ac:dyDescent="0.5">
      <c r="A100" s="3">
        <v>62006</v>
      </c>
      <c r="B100" s="4" t="s">
        <v>104</v>
      </c>
      <c r="C100" s="5">
        <v>1.5680000000000001</v>
      </c>
      <c r="D100" s="5">
        <v>3.6869999999999998</v>
      </c>
      <c r="E100" s="5">
        <v>7.63</v>
      </c>
      <c r="F100" s="5">
        <v>2.8380000000000001</v>
      </c>
      <c r="G100" s="5">
        <v>1.3169999999999999</v>
      </c>
      <c r="H100" s="6">
        <v>2.6970000000000001</v>
      </c>
    </row>
    <row r="101" spans="1:8" x14ac:dyDescent="0.5">
      <c r="A101" s="3">
        <v>43002</v>
      </c>
      <c r="B101" s="4" t="s">
        <v>105</v>
      </c>
      <c r="C101" s="5">
        <v>1.5680000000000001</v>
      </c>
      <c r="D101" s="5">
        <v>3.6869999999999998</v>
      </c>
      <c r="E101" s="5">
        <v>7.63</v>
      </c>
      <c r="F101" s="5">
        <v>2.94</v>
      </c>
      <c r="G101" s="5">
        <v>1.5049999999999999</v>
      </c>
      <c r="H101" s="6">
        <v>1.6160000000000001</v>
      </c>
    </row>
    <row r="102" spans="1:8" x14ac:dyDescent="0.5">
      <c r="A102" s="3">
        <v>17003</v>
      </c>
      <c r="B102" s="4" t="s">
        <v>106</v>
      </c>
      <c r="C102" s="5">
        <v>2.2090000000000001</v>
      </c>
      <c r="D102" s="5">
        <v>5.194</v>
      </c>
      <c r="E102" s="5">
        <v>10.749000000000001</v>
      </c>
      <c r="F102" s="5">
        <v>2.2989999999999999</v>
      </c>
      <c r="G102" s="5">
        <v>1.5049999999999999</v>
      </c>
      <c r="H102" s="6"/>
    </row>
    <row r="103" spans="1:8" x14ac:dyDescent="0.5">
      <c r="A103" s="3">
        <v>51003</v>
      </c>
      <c r="B103" s="4" t="s">
        <v>107</v>
      </c>
      <c r="C103" s="5">
        <v>1.5680000000000001</v>
      </c>
      <c r="D103" s="5">
        <v>3.6869999999999998</v>
      </c>
      <c r="E103" s="5">
        <v>7.63</v>
      </c>
      <c r="F103" s="5">
        <v>2.8260000000000001</v>
      </c>
      <c r="G103" s="5">
        <v>1.409</v>
      </c>
      <c r="H103" s="6">
        <v>0.50800000000000001</v>
      </c>
    </row>
    <row r="104" spans="1:8" x14ac:dyDescent="0.5">
      <c r="A104" s="3">
        <v>9002</v>
      </c>
      <c r="B104" s="4" t="s">
        <v>108</v>
      </c>
      <c r="C104" s="5">
        <v>1.5680000000000001</v>
      </c>
      <c r="D104" s="5">
        <v>3.6869999999999998</v>
      </c>
      <c r="E104" s="5">
        <v>7.63</v>
      </c>
      <c r="F104" s="5">
        <v>2.8420000000000001</v>
      </c>
      <c r="G104" s="5">
        <v>1.5049999999999999</v>
      </c>
      <c r="H104" s="6"/>
    </row>
    <row r="105" spans="1:8" x14ac:dyDescent="0.5">
      <c r="A105" s="3">
        <v>56007</v>
      </c>
      <c r="B105" s="4" t="s">
        <v>109</v>
      </c>
      <c r="C105" s="5">
        <v>1.5680000000000001</v>
      </c>
      <c r="D105" s="5">
        <v>3.6869999999999998</v>
      </c>
      <c r="E105" s="5">
        <v>7.63</v>
      </c>
      <c r="F105" s="5">
        <v>0.76200000000000001</v>
      </c>
      <c r="G105" s="5">
        <v>0.35499999999999998</v>
      </c>
      <c r="H105" s="6"/>
    </row>
    <row r="106" spans="1:8" x14ac:dyDescent="0.5">
      <c r="A106" s="3">
        <v>23003</v>
      </c>
      <c r="B106" s="4" t="s">
        <v>110</v>
      </c>
      <c r="C106" s="5">
        <v>1.5680000000000001</v>
      </c>
      <c r="D106" s="5">
        <v>3.6869999999999998</v>
      </c>
      <c r="E106" s="5">
        <v>7.63</v>
      </c>
      <c r="F106" s="5">
        <v>2.7839999999999998</v>
      </c>
      <c r="G106" s="5">
        <v>1.5049999999999999</v>
      </c>
      <c r="H106" s="6"/>
    </row>
    <row r="107" spans="1:8" x14ac:dyDescent="0.5">
      <c r="A107" s="3">
        <v>65001</v>
      </c>
      <c r="B107" s="4" t="s">
        <v>111</v>
      </c>
      <c r="C107" s="5">
        <v>1.5680000000000001</v>
      </c>
      <c r="D107" s="5">
        <v>3.6869999999999998</v>
      </c>
      <c r="E107" s="5">
        <v>7.63</v>
      </c>
      <c r="F107" s="5">
        <v>2.7610000000000001</v>
      </c>
      <c r="G107" s="5">
        <v>1.5049999999999999</v>
      </c>
      <c r="H107" s="6"/>
    </row>
    <row r="108" spans="1:8" x14ac:dyDescent="0.5">
      <c r="A108" s="3">
        <v>39005</v>
      </c>
      <c r="B108" s="4" t="s">
        <v>112</v>
      </c>
      <c r="C108" s="5">
        <v>2.1440000000000001</v>
      </c>
      <c r="D108" s="5">
        <v>5.0410000000000004</v>
      </c>
      <c r="E108" s="5">
        <v>10.433</v>
      </c>
      <c r="F108" s="5">
        <v>2.5529999999999999</v>
      </c>
      <c r="G108" s="5">
        <v>0.75</v>
      </c>
      <c r="H108" s="6"/>
    </row>
    <row r="109" spans="1:8" x14ac:dyDescent="0.5">
      <c r="A109" s="3">
        <v>60004</v>
      </c>
      <c r="B109" s="4" t="s">
        <v>113</v>
      </c>
      <c r="C109" s="5">
        <v>1.855</v>
      </c>
      <c r="D109" s="5">
        <v>4.3620000000000001</v>
      </c>
      <c r="E109" s="5">
        <v>9.0269999999999992</v>
      </c>
      <c r="F109" s="5">
        <v>2.8069999999999999</v>
      </c>
      <c r="G109" s="5">
        <v>1.5049999999999999</v>
      </c>
      <c r="H109" s="6"/>
    </row>
    <row r="110" spans="1:8" x14ac:dyDescent="0.5">
      <c r="A110" s="3">
        <v>33003</v>
      </c>
      <c r="B110" s="4" t="s">
        <v>114</v>
      </c>
      <c r="C110" s="5">
        <v>1.5680000000000001</v>
      </c>
      <c r="D110" s="5">
        <v>3.6869999999999998</v>
      </c>
      <c r="E110" s="5">
        <v>7.63</v>
      </c>
      <c r="F110" s="5">
        <v>1.4419999999999999</v>
      </c>
      <c r="G110" s="5">
        <v>1.3049999999999999</v>
      </c>
      <c r="H110" s="6"/>
    </row>
    <row r="111" spans="1:8" x14ac:dyDescent="0.5">
      <c r="A111" s="3">
        <v>32002</v>
      </c>
      <c r="B111" s="4" t="s">
        <v>115</v>
      </c>
      <c r="C111" s="5">
        <v>1.5680000000000001</v>
      </c>
      <c r="D111" s="5">
        <v>3.6869999999999998</v>
      </c>
      <c r="E111" s="5">
        <v>7.63</v>
      </c>
      <c r="F111" s="5">
        <v>2.84</v>
      </c>
      <c r="G111" s="5">
        <v>1.3049999999999999</v>
      </c>
      <c r="H111" s="6">
        <v>0.98099999999999998</v>
      </c>
    </row>
    <row r="112" spans="1:8" x14ac:dyDescent="0.5">
      <c r="A112" s="3">
        <v>1001</v>
      </c>
      <c r="B112" s="4" t="s">
        <v>116</v>
      </c>
      <c r="C112" s="5">
        <v>1.9850000000000001</v>
      </c>
      <c r="D112" s="5">
        <v>4.6680000000000001</v>
      </c>
      <c r="E112" s="5">
        <v>9.6589999999999989</v>
      </c>
      <c r="F112" s="5">
        <v>1.3129999999999999</v>
      </c>
      <c r="G112" s="5">
        <v>1.5049999999999999</v>
      </c>
      <c r="H112" s="6">
        <v>0.47499999999999998</v>
      </c>
    </row>
    <row r="113" spans="1:8" x14ac:dyDescent="0.5">
      <c r="A113" s="3">
        <v>11005</v>
      </c>
      <c r="B113" s="4" t="s">
        <v>117</v>
      </c>
      <c r="C113" s="5">
        <v>1.5680000000000001</v>
      </c>
      <c r="D113" s="5">
        <v>3.6869999999999998</v>
      </c>
      <c r="E113" s="5">
        <v>7.63</v>
      </c>
      <c r="F113" s="5">
        <f>2.419+0.327</f>
        <v>2.746</v>
      </c>
      <c r="G113" s="5">
        <v>1</v>
      </c>
      <c r="H113" s="6"/>
    </row>
    <row r="114" spans="1:8" x14ac:dyDescent="0.5">
      <c r="A114" s="3">
        <v>51004</v>
      </c>
      <c r="B114" s="4" t="s">
        <v>118</v>
      </c>
      <c r="C114" s="5">
        <v>1.5680000000000001</v>
      </c>
      <c r="D114" s="5">
        <v>3.6869999999999998</v>
      </c>
      <c r="E114" s="5">
        <v>7.63</v>
      </c>
      <c r="F114" s="5">
        <v>2.948</v>
      </c>
      <c r="G114" s="5">
        <v>1.5049999999999999</v>
      </c>
      <c r="H114" s="6"/>
    </row>
    <row r="115" spans="1:8" x14ac:dyDescent="0.5">
      <c r="A115" s="3">
        <v>56004</v>
      </c>
      <c r="B115" s="4" t="s">
        <v>119</v>
      </c>
      <c r="C115" s="5">
        <v>1.7510000000000001</v>
      </c>
      <c r="D115" s="5">
        <v>4.117</v>
      </c>
      <c r="E115" s="5">
        <v>8.52</v>
      </c>
      <c r="F115" s="5">
        <v>2.6920000000000002</v>
      </c>
      <c r="G115" s="5">
        <v>1.2</v>
      </c>
      <c r="H115" s="6">
        <v>0.83499999999999996</v>
      </c>
    </row>
    <row r="116" spans="1:8" x14ac:dyDescent="0.5">
      <c r="A116" s="3">
        <v>54004</v>
      </c>
      <c r="B116" s="4" t="s">
        <v>120</v>
      </c>
      <c r="C116" s="5">
        <v>2.1850000000000001</v>
      </c>
      <c r="D116" s="5">
        <v>5.1379999999999999</v>
      </c>
      <c r="E116" s="5">
        <v>10.632</v>
      </c>
      <c r="F116" s="5">
        <v>2.8279999999999998</v>
      </c>
      <c r="G116" s="5">
        <v>1.0469999999999999</v>
      </c>
      <c r="H116" s="6"/>
    </row>
    <row r="117" spans="1:8" x14ac:dyDescent="0.5">
      <c r="A117" s="3">
        <v>39004</v>
      </c>
      <c r="B117" s="4" t="s">
        <v>121</v>
      </c>
      <c r="C117" s="5">
        <v>3.1390000000000002</v>
      </c>
      <c r="D117" s="5">
        <v>7.3810000000000002</v>
      </c>
      <c r="E117" s="5">
        <v>15.274999999999999</v>
      </c>
      <c r="F117" s="5">
        <v>2.5550000000000002</v>
      </c>
      <c r="G117" s="5">
        <v>1.4</v>
      </c>
      <c r="H117" s="6"/>
    </row>
    <row r="118" spans="1:8" x14ac:dyDescent="0.5">
      <c r="A118" s="3">
        <v>55005</v>
      </c>
      <c r="B118" s="4" t="s">
        <v>122</v>
      </c>
      <c r="C118" s="5">
        <v>2.1100000000000003</v>
      </c>
      <c r="D118" s="5">
        <v>4.9610000000000003</v>
      </c>
      <c r="E118" s="5">
        <v>10.266999999999999</v>
      </c>
      <c r="F118" s="5">
        <v>1.0860000000000001</v>
      </c>
      <c r="G118" s="5">
        <v>7.4999999999999997E-2</v>
      </c>
      <c r="H118" s="6"/>
    </row>
    <row r="119" spans="1:8" x14ac:dyDescent="0.5">
      <c r="A119" s="3">
        <v>4003</v>
      </c>
      <c r="B119" s="4" t="s">
        <v>123</v>
      </c>
      <c r="C119" s="5">
        <v>1.5680000000000001</v>
      </c>
      <c r="D119" s="5">
        <v>3.6869999999999998</v>
      </c>
      <c r="E119" s="5">
        <v>7.63</v>
      </c>
      <c r="F119" s="5">
        <v>2.6850000000000001</v>
      </c>
      <c r="G119" s="5">
        <v>1.5049999999999999</v>
      </c>
      <c r="H119" s="6"/>
    </row>
    <row r="120" spans="1:8" x14ac:dyDescent="0.5">
      <c r="A120" s="3">
        <v>62005</v>
      </c>
      <c r="B120" s="4" t="s">
        <v>124</v>
      </c>
      <c r="C120" s="5">
        <v>1.5680000000000001</v>
      </c>
      <c r="D120" s="5">
        <v>3.6869999999999998</v>
      </c>
      <c r="E120" s="5">
        <v>7.63</v>
      </c>
      <c r="F120" s="5">
        <v>0.79800000000000004</v>
      </c>
      <c r="G120" s="5">
        <v>0.46899999999999997</v>
      </c>
      <c r="H120" s="6"/>
    </row>
    <row r="121" spans="1:8" x14ac:dyDescent="0.5">
      <c r="A121" s="3">
        <v>49005</v>
      </c>
      <c r="B121" s="4" t="s">
        <v>125</v>
      </c>
      <c r="C121" s="5">
        <v>1.7770000000000001</v>
      </c>
      <c r="D121" s="5">
        <v>4.1779999999999999</v>
      </c>
      <c r="E121" s="5">
        <v>8.6470000000000002</v>
      </c>
      <c r="F121" s="5">
        <v>2.911</v>
      </c>
      <c r="G121" s="5">
        <v>1.3049999999999999</v>
      </c>
      <c r="H121" s="6">
        <v>1.173</v>
      </c>
    </row>
    <row r="122" spans="1:8" x14ac:dyDescent="0.5">
      <c r="A122" s="3">
        <v>5005</v>
      </c>
      <c r="B122" s="4" t="s">
        <v>126</v>
      </c>
      <c r="C122" s="5">
        <v>1.633</v>
      </c>
      <c r="D122" s="5">
        <v>3.84</v>
      </c>
      <c r="E122" s="5">
        <v>7.9459999999999997</v>
      </c>
      <c r="F122" s="5">
        <v>2.8559999999999999</v>
      </c>
      <c r="G122" s="5">
        <v>1.5049999999999999</v>
      </c>
      <c r="H122" s="6"/>
    </row>
    <row r="123" spans="1:8" x14ac:dyDescent="0.5">
      <c r="A123" s="3">
        <v>54002</v>
      </c>
      <c r="B123" s="4" t="s">
        <v>127</v>
      </c>
      <c r="C123" s="5">
        <v>1.5680000000000001</v>
      </c>
      <c r="D123" s="5">
        <v>3.6869999999999998</v>
      </c>
      <c r="E123" s="5">
        <v>7.63</v>
      </c>
      <c r="F123" s="5">
        <v>2.0910000000000002</v>
      </c>
      <c r="G123" s="5">
        <v>1.5049999999999999</v>
      </c>
      <c r="H123" s="6"/>
    </row>
    <row r="124" spans="1:8" x14ac:dyDescent="0.5">
      <c r="A124" s="3">
        <v>15003</v>
      </c>
      <c r="B124" s="4" t="s">
        <v>128</v>
      </c>
      <c r="C124" s="5">
        <v>1.5680000000000001</v>
      </c>
      <c r="D124" s="5">
        <v>3.6869999999999998</v>
      </c>
      <c r="E124" s="5">
        <v>7.63</v>
      </c>
      <c r="F124" s="5">
        <v>2.66</v>
      </c>
      <c r="G124" s="5">
        <v>1.5049999999999999</v>
      </c>
      <c r="H124" s="6"/>
    </row>
    <row r="125" spans="1:8" x14ac:dyDescent="0.5">
      <c r="A125" s="3">
        <v>26005</v>
      </c>
      <c r="B125" s="4" t="s">
        <v>129</v>
      </c>
      <c r="C125" s="5">
        <v>2.7</v>
      </c>
      <c r="D125" s="5">
        <v>6.3490000000000002</v>
      </c>
      <c r="E125" s="5">
        <v>13.138</v>
      </c>
      <c r="F125" s="5"/>
      <c r="G125" s="5">
        <v>1.5049999999999999</v>
      </c>
      <c r="H125" s="6"/>
    </row>
    <row r="126" spans="1:8" x14ac:dyDescent="0.5">
      <c r="A126" s="3">
        <v>40002</v>
      </c>
      <c r="B126" s="4" t="s">
        <v>130</v>
      </c>
      <c r="C126" s="5">
        <v>1.5680000000000001</v>
      </c>
      <c r="D126" s="5">
        <v>3.6869999999999998</v>
      </c>
      <c r="E126" s="5">
        <v>7.63</v>
      </c>
      <c r="F126" s="5">
        <v>2.992</v>
      </c>
      <c r="G126" s="5">
        <v>1.5049999999999999</v>
      </c>
      <c r="H126" s="6"/>
    </row>
    <row r="127" spans="1:8" x14ac:dyDescent="0.5">
      <c r="A127" s="3">
        <v>57001</v>
      </c>
      <c r="B127" s="4" t="s">
        <v>131</v>
      </c>
      <c r="C127" s="5">
        <v>1.5680000000000001</v>
      </c>
      <c r="D127" s="5">
        <v>3.6869999999999998</v>
      </c>
      <c r="E127" s="5">
        <v>7.63</v>
      </c>
      <c r="F127" s="5">
        <v>2.8940000000000001</v>
      </c>
      <c r="G127" s="5">
        <v>1.5049999999999999</v>
      </c>
      <c r="H127" s="6"/>
    </row>
    <row r="128" spans="1:8" x14ac:dyDescent="0.5">
      <c r="A128" s="3">
        <v>54006</v>
      </c>
      <c r="B128" s="4" t="s">
        <v>132</v>
      </c>
      <c r="C128" s="5">
        <v>2.5010000000000003</v>
      </c>
      <c r="D128" s="5">
        <v>5.8810000000000002</v>
      </c>
      <c r="E128" s="5">
        <v>12.17</v>
      </c>
      <c r="F128" s="5">
        <v>2.7629999999999999</v>
      </c>
      <c r="G128" s="5">
        <v>1.5049999999999999</v>
      </c>
      <c r="H128" s="6">
        <v>2.0030000000000001</v>
      </c>
    </row>
    <row r="129" spans="1:8" x14ac:dyDescent="0.5">
      <c r="A129" s="3">
        <v>41005</v>
      </c>
      <c r="B129" s="4" t="s">
        <v>133</v>
      </c>
      <c r="C129" s="5">
        <v>1.5680000000000001</v>
      </c>
      <c r="D129" s="5">
        <v>3.6869999999999998</v>
      </c>
      <c r="E129" s="5">
        <v>7.63</v>
      </c>
      <c r="F129" s="5">
        <f>2.245+0.368</f>
        <v>2.613</v>
      </c>
      <c r="G129" s="5">
        <v>1.5049999999999999</v>
      </c>
      <c r="H129" s="6">
        <v>3.2949999999999999</v>
      </c>
    </row>
    <row r="130" spans="1:8" x14ac:dyDescent="0.5">
      <c r="A130" s="3">
        <v>20003</v>
      </c>
      <c r="B130" s="4" t="s">
        <v>134</v>
      </c>
      <c r="C130" s="5">
        <v>2.4159999999999999</v>
      </c>
      <c r="D130" s="5">
        <v>5.681</v>
      </c>
      <c r="E130" s="5">
        <v>11.756</v>
      </c>
      <c r="F130" s="5"/>
      <c r="G130" s="5">
        <v>1.5049999999999999</v>
      </c>
      <c r="H130" s="6"/>
    </row>
    <row r="131" spans="1:8" x14ac:dyDescent="0.5">
      <c r="A131" s="3">
        <v>66001</v>
      </c>
      <c r="B131" s="4" t="s">
        <v>135</v>
      </c>
      <c r="C131" s="5">
        <v>1.5680000000000001</v>
      </c>
      <c r="D131" s="5">
        <v>3.6869999999999998</v>
      </c>
      <c r="E131" s="5">
        <v>7.63</v>
      </c>
      <c r="F131" s="5">
        <v>2.7850000000000001</v>
      </c>
      <c r="G131" s="5">
        <v>1.5049999999999999</v>
      </c>
      <c r="H131" s="6"/>
    </row>
    <row r="132" spans="1:8" x14ac:dyDescent="0.5">
      <c r="A132" s="3">
        <v>33005</v>
      </c>
      <c r="B132" s="4" t="s">
        <v>136</v>
      </c>
      <c r="C132" s="5">
        <v>2.2120000000000002</v>
      </c>
      <c r="D132" s="5">
        <v>5.2009999999999996</v>
      </c>
      <c r="E132" s="5">
        <v>10.763999999999999</v>
      </c>
      <c r="F132" s="5">
        <v>2.1949999999999998</v>
      </c>
      <c r="G132" s="5">
        <v>1.5049999999999999</v>
      </c>
      <c r="H132" s="6"/>
    </row>
    <row r="133" spans="1:8" x14ac:dyDescent="0.5">
      <c r="A133" s="3">
        <v>49006</v>
      </c>
      <c r="B133" s="4" t="s">
        <v>137</v>
      </c>
      <c r="C133" s="5">
        <v>1.885</v>
      </c>
      <c r="D133" s="5">
        <v>4.4319999999999995</v>
      </c>
      <c r="E133" s="5">
        <v>9.173</v>
      </c>
      <c r="F133" s="5">
        <v>2.8969999999999998</v>
      </c>
      <c r="G133" s="5">
        <v>1.5049999999999999</v>
      </c>
      <c r="H133" s="6"/>
    </row>
    <row r="134" spans="1:8" x14ac:dyDescent="0.5">
      <c r="A134" s="3">
        <v>13001</v>
      </c>
      <c r="B134" s="4" t="s">
        <v>138</v>
      </c>
      <c r="C134" s="5">
        <v>2.056</v>
      </c>
      <c r="D134" s="5">
        <v>4.8339999999999996</v>
      </c>
      <c r="E134" s="5">
        <v>10.004999999999999</v>
      </c>
      <c r="F134" s="5">
        <v>2.94</v>
      </c>
      <c r="G134" s="5">
        <v>1.5049999999999999</v>
      </c>
      <c r="H134" s="6">
        <v>0.378</v>
      </c>
    </row>
    <row r="135" spans="1:8" x14ac:dyDescent="0.5">
      <c r="A135" s="3">
        <v>60006</v>
      </c>
      <c r="B135" s="4" t="s">
        <v>139</v>
      </c>
      <c r="C135" s="5">
        <v>1.5680000000000001</v>
      </c>
      <c r="D135" s="5">
        <v>3.6869999999999998</v>
      </c>
      <c r="E135" s="5">
        <v>7.63</v>
      </c>
      <c r="F135" s="5">
        <v>1.2909999999999999</v>
      </c>
      <c r="G135" s="5">
        <v>1.5049999999999999</v>
      </c>
      <c r="H135" s="6">
        <v>2.5670000000000002</v>
      </c>
    </row>
    <row r="136" spans="1:8" x14ac:dyDescent="0.5">
      <c r="A136" s="3">
        <v>11004</v>
      </c>
      <c r="B136" s="4" t="s">
        <v>140</v>
      </c>
      <c r="C136" s="5">
        <v>2.0979999999999999</v>
      </c>
      <c r="D136" s="5">
        <v>4.9329999999999998</v>
      </c>
      <c r="E136" s="5">
        <v>10.209</v>
      </c>
      <c r="F136" s="5"/>
      <c r="G136" s="5">
        <v>1.5049999999999999</v>
      </c>
      <c r="H136" s="6"/>
    </row>
    <row r="137" spans="1:8" x14ac:dyDescent="0.5">
      <c r="A137" s="3">
        <v>51005</v>
      </c>
      <c r="B137" s="4" t="s">
        <v>141</v>
      </c>
      <c r="C137" s="5">
        <v>1.5680000000000001</v>
      </c>
      <c r="D137" s="5">
        <v>3.6869999999999998</v>
      </c>
      <c r="E137" s="5">
        <v>7.63</v>
      </c>
      <c r="F137" s="5">
        <v>2</v>
      </c>
      <c r="G137" s="5">
        <v>1.0149999999999999</v>
      </c>
      <c r="H137" s="6"/>
    </row>
    <row r="138" spans="1:8" x14ac:dyDescent="0.5">
      <c r="A138" s="3">
        <v>6005</v>
      </c>
      <c r="B138" s="4" t="s">
        <v>142</v>
      </c>
      <c r="C138" s="5">
        <v>1.5680000000000001</v>
      </c>
      <c r="D138" s="5">
        <v>3.6869999999999998</v>
      </c>
      <c r="E138" s="5">
        <v>7.63</v>
      </c>
      <c r="F138" s="5">
        <v>2.214</v>
      </c>
      <c r="G138" s="5">
        <v>0.9</v>
      </c>
      <c r="H138" s="6">
        <v>0.47499999999999998</v>
      </c>
    </row>
    <row r="139" spans="1:8" x14ac:dyDescent="0.5">
      <c r="A139" s="3">
        <v>14004</v>
      </c>
      <c r="B139" s="4" t="s">
        <v>143</v>
      </c>
      <c r="C139" s="5">
        <v>1.5680000000000001</v>
      </c>
      <c r="D139" s="5">
        <v>3.6869999999999998</v>
      </c>
      <c r="E139" s="5">
        <v>7.63</v>
      </c>
      <c r="F139" s="5">
        <v>2.9159999999999999</v>
      </c>
      <c r="G139" s="5">
        <v>1.5049999999999999</v>
      </c>
      <c r="H139" s="6"/>
    </row>
    <row r="140" spans="1:8" x14ac:dyDescent="0.5">
      <c r="A140" s="3">
        <v>18003</v>
      </c>
      <c r="B140" s="4" t="s">
        <v>144</v>
      </c>
      <c r="C140" s="5">
        <v>2.5300000000000002</v>
      </c>
      <c r="D140" s="5">
        <v>5.9489999999999998</v>
      </c>
      <c r="E140" s="5">
        <v>12.311</v>
      </c>
      <c r="F140" s="5">
        <v>1.738</v>
      </c>
      <c r="G140" s="5">
        <v>1.081</v>
      </c>
      <c r="H140" s="6"/>
    </row>
    <row r="141" spans="1:8" x14ac:dyDescent="0.5">
      <c r="A141" s="3">
        <v>14005</v>
      </c>
      <c r="B141" s="4" t="s">
        <v>145</v>
      </c>
      <c r="C141" s="5">
        <v>2.246</v>
      </c>
      <c r="D141" s="5">
        <v>5.2809999999999997</v>
      </c>
      <c r="E141" s="5">
        <v>10.929</v>
      </c>
      <c r="F141" s="5">
        <v>2.8450000000000002</v>
      </c>
      <c r="G141" s="5">
        <v>1.2</v>
      </c>
      <c r="H141" s="6"/>
    </row>
    <row r="142" spans="1:8" x14ac:dyDescent="0.5">
      <c r="A142" s="3">
        <v>18005</v>
      </c>
      <c r="B142" s="4" t="s">
        <v>146</v>
      </c>
      <c r="C142" s="5">
        <v>1.5680000000000001</v>
      </c>
      <c r="D142" s="5">
        <v>3.6869999999999998</v>
      </c>
      <c r="E142" s="5">
        <v>7.63</v>
      </c>
      <c r="F142" s="5">
        <f>1.253+0.281</f>
        <v>1.5339999999999998</v>
      </c>
      <c r="G142" s="5">
        <v>1.5049999999999999</v>
      </c>
      <c r="H142" s="6">
        <v>0.122</v>
      </c>
    </row>
    <row r="143" spans="1:8" x14ac:dyDescent="0.5">
      <c r="A143" s="3">
        <v>36002</v>
      </c>
      <c r="B143" s="4" t="s">
        <v>147</v>
      </c>
      <c r="C143" s="5">
        <v>1.5680000000000001</v>
      </c>
      <c r="D143" s="5">
        <v>3.6869999999999998</v>
      </c>
      <c r="E143" s="5">
        <v>7.63</v>
      </c>
      <c r="F143" s="5">
        <v>1.413</v>
      </c>
      <c r="G143" s="5">
        <v>0.86399999999999999</v>
      </c>
      <c r="H143" s="6"/>
    </row>
    <row r="144" spans="1:8" x14ac:dyDescent="0.5">
      <c r="A144" s="3">
        <v>49007</v>
      </c>
      <c r="B144" s="4" t="s">
        <v>148</v>
      </c>
      <c r="C144" s="5">
        <v>1.5680000000000001</v>
      </c>
      <c r="D144" s="5">
        <v>3.6869999999999998</v>
      </c>
      <c r="E144" s="5">
        <v>7.63</v>
      </c>
      <c r="F144" s="5">
        <v>1.536</v>
      </c>
      <c r="G144" s="5">
        <v>1.5049999999999999</v>
      </c>
      <c r="H144" s="6">
        <v>1.173</v>
      </c>
    </row>
    <row r="145" spans="1:8" x14ac:dyDescent="0.5">
      <c r="A145" s="3">
        <v>1003</v>
      </c>
      <c r="B145" s="4" t="s">
        <v>149</v>
      </c>
      <c r="C145" s="5">
        <v>2.0950000000000002</v>
      </c>
      <c r="D145" s="5">
        <v>4.9260000000000002</v>
      </c>
      <c r="E145" s="5">
        <v>10.193999999999999</v>
      </c>
      <c r="F145" s="5">
        <v>1.53</v>
      </c>
      <c r="G145" s="5">
        <v>0.5</v>
      </c>
      <c r="H145" s="6">
        <v>1.47</v>
      </c>
    </row>
    <row r="146" spans="1:8" x14ac:dyDescent="0.5">
      <c r="A146" s="3">
        <v>47001</v>
      </c>
      <c r="B146" s="4" t="s">
        <v>150</v>
      </c>
      <c r="C146" s="5">
        <v>1.5680000000000001</v>
      </c>
      <c r="D146" s="5">
        <v>3.6869999999999998</v>
      </c>
      <c r="E146" s="5">
        <v>7.63</v>
      </c>
      <c r="F146" s="5">
        <v>1.5</v>
      </c>
      <c r="G146" s="5">
        <v>1.5049999999999999</v>
      </c>
      <c r="H146" s="6"/>
    </row>
    <row r="147" spans="1:8" x14ac:dyDescent="0.5">
      <c r="A147" s="3">
        <v>12003</v>
      </c>
      <c r="B147" s="4" t="s">
        <v>151</v>
      </c>
      <c r="C147" s="5">
        <v>1.5680000000000001</v>
      </c>
      <c r="D147" s="5">
        <v>3.6869999999999998</v>
      </c>
      <c r="E147" s="5">
        <v>7.63</v>
      </c>
      <c r="F147" s="5">
        <v>1.972</v>
      </c>
      <c r="G147" s="5">
        <v>0.4</v>
      </c>
      <c r="H147" s="6"/>
    </row>
    <row r="148" spans="1:8" x14ac:dyDescent="0.5">
      <c r="A148" s="3">
        <v>54007</v>
      </c>
      <c r="B148" s="4" t="s">
        <v>152</v>
      </c>
      <c r="C148" s="5">
        <v>1.5680000000000001</v>
      </c>
      <c r="D148" s="5">
        <v>3.6869999999999998</v>
      </c>
      <c r="E148" s="5">
        <v>7.63</v>
      </c>
      <c r="F148" s="5">
        <v>1.53</v>
      </c>
      <c r="G148" s="5">
        <v>1.5049999999999999</v>
      </c>
      <c r="H148" s="6">
        <v>0.53300000000000003</v>
      </c>
    </row>
    <row r="149" spans="1:8" x14ac:dyDescent="0.5">
      <c r="A149" s="3">
        <v>59002</v>
      </c>
      <c r="B149" s="4" t="s">
        <v>153</v>
      </c>
      <c r="C149" s="5">
        <v>1.5680000000000001</v>
      </c>
      <c r="D149" s="5">
        <v>3.6869999999999998</v>
      </c>
      <c r="E149" s="5">
        <v>7.63</v>
      </c>
      <c r="F149" s="5">
        <v>1.8089999999999999</v>
      </c>
      <c r="G149" s="5">
        <v>1.1000000000000001</v>
      </c>
      <c r="H149" s="6"/>
    </row>
    <row r="150" spans="1:8" x14ac:dyDescent="0.5">
      <c r="A150" s="3">
        <v>2006</v>
      </c>
      <c r="B150" s="4" t="s">
        <v>154</v>
      </c>
      <c r="C150" s="5">
        <v>2.0569999999999999</v>
      </c>
      <c r="D150" s="5">
        <v>4.8369999999999997</v>
      </c>
      <c r="E150" s="5">
        <v>10.01</v>
      </c>
      <c r="F150" s="5">
        <v>2.44</v>
      </c>
      <c r="G150" s="5">
        <v>1.5049999999999999</v>
      </c>
      <c r="H150" s="6"/>
    </row>
    <row r="151" spans="1:8" x14ac:dyDescent="0.5">
      <c r="A151" s="3">
        <v>55004</v>
      </c>
      <c r="B151" s="4" t="s">
        <v>155</v>
      </c>
      <c r="C151" s="5">
        <v>1.9740000000000002</v>
      </c>
      <c r="D151" s="5">
        <v>4.6419999999999995</v>
      </c>
      <c r="E151" s="5">
        <v>9.6059999999999999</v>
      </c>
      <c r="F151" s="5">
        <v>2.1320000000000001</v>
      </c>
      <c r="G151" s="5">
        <v>1</v>
      </c>
      <c r="H151" s="6"/>
    </row>
    <row r="152" spans="1:8" x14ac:dyDescent="0.5">
      <c r="A152" s="3">
        <v>63003</v>
      </c>
      <c r="B152" s="4" t="s">
        <v>156</v>
      </c>
      <c r="C152" s="5">
        <v>1.5680000000000001</v>
      </c>
      <c r="D152" s="5">
        <v>3.6869999999999998</v>
      </c>
      <c r="E152" s="5">
        <v>7.63</v>
      </c>
      <c r="F152" s="5">
        <v>2.919</v>
      </c>
      <c r="G152" s="5">
        <v>1.5049999999999999</v>
      </c>
      <c r="H152" s="6"/>
    </row>
  </sheetData>
  <sortState ref="A3:H152">
    <sortCondition ref="B3:B152"/>
  </sortState>
  <mergeCells count="2">
    <mergeCell ref="A1:B1"/>
    <mergeCell ref="F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dcterms:created xsi:type="dcterms:W3CDTF">2017-01-10T19:17:47Z</dcterms:created>
  <dcterms:modified xsi:type="dcterms:W3CDTF">2017-01-27T15:39:33Z</dcterms:modified>
</cp:coreProperties>
</file>