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medicaid\FY2019\"/>
    </mc:Choice>
  </mc:AlternateContent>
  <xr:revisionPtr revIDLastSave="0" documentId="13_ncr:1_{C58ECC93-BD2D-412D-87CE-8AAC0A9F206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ounded" sheetId="1" r:id="rId1"/>
  </sheets>
  <definedNames>
    <definedName name="_xlnm._FilterDatabase" localSheetId="0" hidden="1">Rounded!$A$7:$H$7</definedName>
    <definedName name="_xlnm.Print_Titles" localSheetId="0">Rounded!$6:$7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E132" i="1" l="1"/>
  <c r="E68" i="1"/>
  <c r="E71" i="1"/>
  <c r="E137" i="1"/>
  <c r="E17" i="1"/>
  <c r="E14" i="1"/>
  <c r="E21" i="1"/>
  <c r="E107" i="1"/>
  <c r="E25" i="1"/>
  <c r="E46" i="1"/>
  <c r="E110" i="1"/>
  <c r="E40" i="1"/>
  <c r="E8" i="1"/>
  <c r="E52" i="1"/>
  <c r="E125" i="1"/>
  <c r="E57" i="1"/>
  <c r="E31" i="1"/>
  <c r="E73" i="1"/>
  <c r="E16" i="1"/>
  <c r="E94" i="1"/>
  <c r="E11" i="1"/>
  <c r="E123" i="1"/>
  <c r="E101" i="1"/>
  <c r="E33" i="1"/>
  <c r="E134" i="1"/>
  <c r="E121" i="1"/>
  <c r="E70" i="1"/>
  <c r="E51" i="1"/>
  <c r="E62" i="1"/>
  <c r="E126" i="1"/>
  <c r="E128" i="1"/>
  <c r="E84" i="1"/>
  <c r="E112" i="1"/>
  <c r="E37" i="1"/>
  <c r="E89" i="1"/>
  <c r="E92" i="1"/>
  <c r="E127" i="1"/>
  <c r="E129" i="1"/>
  <c r="E41" i="1"/>
  <c r="E13" i="1"/>
  <c r="E36" i="1"/>
  <c r="E22" i="1"/>
  <c r="E44" i="1"/>
  <c r="E69" i="1"/>
  <c r="E43" i="1"/>
  <c r="E65" i="1"/>
  <c r="E19" i="1"/>
  <c r="E87" i="1"/>
  <c r="E26" i="1"/>
  <c r="E56" i="1"/>
  <c r="E113" i="1"/>
  <c r="E58" i="1"/>
  <c r="E29" i="1"/>
  <c r="E47" i="1"/>
  <c r="E59" i="1"/>
  <c r="E88" i="1"/>
  <c r="E60" i="1"/>
  <c r="E99" i="1"/>
  <c r="E53" i="1"/>
  <c r="E86" i="1"/>
  <c r="E98" i="1"/>
  <c r="E119" i="1"/>
  <c r="E130" i="1"/>
  <c r="E12" i="1"/>
  <c r="E38" i="1"/>
  <c r="E74" i="1"/>
  <c r="E32" i="1"/>
  <c r="E81" i="1"/>
  <c r="E105" i="1"/>
  <c r="E76" i="1"/>
  <c r="E114" i="1"/>
  <c r="E28" i="1"/>
  <c r="E61" i="1"/>
  <c r="E78" i="1"/>
  <c r="E117" i="1"/>
  <c r="E80" i="1"/>
  <c r="E27" i="1"/>
  <c r="E91" i="1"/>
  <c r="E83" i="1"/>
  <c r="E48" i="1"/>
  <c r="E79" i="1"/>
  <c r="E24" i="1"/>
  <c r="E75" i="1"/>
  <c r="E85" i="1"/>
  <c r="E133" i="1"/>
  <c r="E67" i="1"/>
  <c r="E15" i="1"/>
  <c r="E23" i="1"/>
  <c r="E39" i="1"/>
  <c r="E109" i="1"/>
  <c r="E120" i="1"/>
  <c r="E131" i="1"/>
  <c r="E50" i="1"/>
  <c r="E34" i="1"/>
  <c r="E63" i="1"/>
  <c r="E93" i="1"/>
  <c r="E102" i="1"/>
  <c r="E124" i="1"/>
  <c r="E20" i="1"/>
  <c r="E77" i="1"/>
  <c r="E55" i="1"/>
  <c r="E66" i="1"/>
  <c r="E111" i="1"/>
  <c r="E104" i="1"/>
  <c r="E116" i="1"/>
  <c r="E135" i="1"/>
  <c r="E138" i="1"/>
  <c r="E106" i="1"/>
  <c r="E42" i="1"/>
  <c r="E103" i="1"/>
  <c r="E64" i="1"/>
  <c r="E95" i="1"/>
  <c r="E115" i="1"/>
  <c r="E9" i="1"/>
  <c r="E136" i="1"/>
  <c r="E35" i="1"/>
  <c r="E30" i="1"/>
  <c r="E82" i="1"/>
  <c r="E97" i="1"/>
  <c r="E122" i="1"/>
  <c r="E10" i="1"/>
  <c r="E18" i="1"/>
  <c r="E45" i="1"/>
  <c r="E108" i="1"/>
  <c r="E90" i="1"/>
  <c r="E54" i="1"/>
  <c r="E139" i="1"/>
  <c r="E118" i="1"/>
  <c r="E100" i="1"/>
  <c r="E96" i="1"/>
  <c r="E72" i="1"/>
  <c r="E140" i="1" l="1"/>
  <c r="C140" i="1"/>
  <c r="G140" i="1" l="1"/>
  <c r="F140" i="1" l="1"/>
  <c r="D140" i="1" l="1"/>
</calcChain>
</file>

<file path=xl/sharedStrings.xml><?xml version="1.0" encoding="utf-8"?>
<sst xmlns="http://schemas.openxmlformats.org/spreadsheetml/2006/main" count="149" uniqueCount="147">
  <si>
    <t>Net Claim</t>
  </si>
  <si>
    <t>Admin Fee</t>
  </si>
  <si>
    <t>Claim Amount</t>
  </si>
  <si>
    <t>District Name</t>
  </si>
  <si>
    <t>District Number</t>
  </si>
  <si>
    <t>GF Amount</t>
  </si>
  <si>
    <t>SE Amount</t>
  </si>
  <si>
    <t>(10-2490-319)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</si>
  <si>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</si>
  <si>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</si>
  <si>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</si>
  <si>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</si>
  <si>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</si>
  <si>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</si>
  <si>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</si>
  <si>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</si>
  <si>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</si>
  <si>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</si>
  <si>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</si>
  <si>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</si>
  <si>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</si>
  <si>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</si>
  <si>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</si>
  <si>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</si>
  <si>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</si>
  <si>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</si>
  <si>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</si>
  <si>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</si>
  <si>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</si>
  <si>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Andes Central 11-1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</si>
  <si>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</si>
  <si>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</si>
  <si>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</si>
  <si>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</si>
  <si>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</si>
  <si>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</si>
  <si>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</si>
  <si>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</si>
  <si>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</si>
  <si>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</si>
  <si>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</si>
  <si>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</si>
  <si>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</si>
  <si>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</si>
  <si>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</si>
  <si>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</si>
  <si>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</si>
  <si>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</si>
  <si>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</si>
  <si>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</si>
  <si>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</si>
  <si>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</si>
  <si>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</si>
  <si>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</si>
  <si>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</si>
  <si>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</si>
  <si>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</si>
  <si>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</si>
  <si>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</si>
  <si>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</si>
  <si>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</si>
  <si>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Pierre 32-2</t>
  </si>
  <si>
    <t>Freeman 33-1</t>
  </si>
  <si>
    <t>Menno 33-2</t>
  </si>
  <si>
    <t>Parkston 33-3</t>
  </si>
  <si>
    <t>Tripp-Delmont 33-5</t>
  </si>
  <si>
    <t>Wessington Springs 36-2</t>
  </si>
  <si>
    <t>Arlington 38-1</t>
  </si>
  <si>
    <t>De Smet 38-2</t>
  </si>
  <si>
    <t>Chester Area 39-1</t>
  </si>
  <si>
    <t>Madison Central 39-2</t>
  </si>
  <si>
    <t>Rutland 39-4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</si>
  <si>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</si>
  <si>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</si>
  <si>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</si>
  <si>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</si>
  <si>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</si>
  <si>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</si>
  <si>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</si>
  <si>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</si>
  <si>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</si>
  <si>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</si>
  <si>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</si>
  <si>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</si>
  <si>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</si>
  <si>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</si>
  <si>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</si>
  <si>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</si>
  <si>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</si>
  <si>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</si>
  <si>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</si>
  <si>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</si>
  <si>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Sioux Falls 49-5</t>
  </si>
  <si>
    <t>West Central 49-7</t>
  </si>
  <si>
    <t>Flandreau 50-3</t>
  </si>
  <si>
    <t>Colman-Egan50-5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</si>
  <si>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</si>
  <si>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</si>
  <si>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</si>
  <si>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</si>
  <si>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</si>
  <si>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</si>
  <si>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</si>
  <si>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</si>
  <si>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</si>
  <si>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</si>
  <si>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</si>
  <si>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</si>
  <si>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</si>
  <si>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</si>
  <si>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</si>
  <si>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</si>
  <si>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</si>
  <si>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</si>
  <si>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</si>
  <si>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</si>
  <si>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</si>
  <si>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</si>
  <si>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</si>
  <si>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Selby Area 62-5</t>
  </si>
  <si>
    <t>Mobridge-Pollock 62-6</t>
  </si>
  <si>
    <t>Gayville-Volin 63-1</t>
  </si>
  <si>
    <t>Yankton 63-3</t>
  </si>
  <si>
    <t>Todd County 66-1</t>
  </si>
  <si>
    <t>South Dakota Medicaid Administrative Outreach Claim</t>
  </si>
  <si>
    <t>Big Stone City 25-1</t>
  </si>
  <si>
    <t>Henry 14-2</t>
  </si>
  <si>
    <t>Newell 09-2</t>
  </si>
  <si>
    <t>Sisseton 54-2</t>
  </si>
  <si>
    <t>Woonsocket 55-4</t>
  </si>
  <si>
    <t>McLaughlin 15-2</t>
  </si>
  <si>
    <t>Corsica-Stickney 21-3</t>
  </si>
  <si>
    <t>For Select Districts* this may include payment for the Previous Quarter</t>
  </si>
  <si>
    <t xml:space="preserve">Viborg-Hurley 60-6 </t>
  </si>
  <si>
    <t xml:space="preserve">Chamberlain 07-1 </t>
  </si>
  <si>
    <r>
      <t>Hitchcock-Tulare 56-6</t>
    </r>
    <r>
      <rPr>
        <sz val="10"/>
        <color rgb="FFFF0000"/>
        <rFont val="Gill Sans MT"/>
        <family val="2"/>
      </rPr>
      <t xml:space="preserve"> </t>
    </r>
  </si>
  <si>
    <t>Wolsey-Wessington 02-6</t>
  </si>
  <si>
    <t>Oldham-Ramona 39-5</t>
  </si>
  <si>
    <r>
      <t>Gregory 26-4</t>
    </r>
    <r>
      <rPr>
        <sz val="10"/>
        <color rgb="FFFF0000"/>
        <rFont val="Gill Sans MT"/>
        <family val="2"/>
      </rPr>
      <t xml:space="preserve"> </t>
    </r>
  </si>
  <si>
    <t>Kadoka Area 35-2</t>
  </si>
  <si>
    <t>Payment - August, 2019</t>
  </si>
  <si>
    <t>For January-March, 2019 Using Aggregate Time Study Results</t>
  </si>
  <si>
    <t>Wagner Community 11-4</t>
  </si>
  <si>
    <t>Tri-Valley 49-6</t>
  </si>
  <si>
    <t>Summit 54-6</t>
  </si>
  <si>
    <r>
      <t>Hill City 51-2</t>
    </r>
    <r>
      <rPr>
        <sz val="10"/>
        <color rgb="FFFF0000"/>
        <rFont val="Gill Sans MT"/>
        <family val="2"/>
      </rPr>
      <t>*</t>
    </r>
  </si>
  <si>
    <r>
      <t>Lake Preston 38-3</t>
    </r>
    <r>
      <rPr>
        <sz val="10"/>
        <color rgb="FFFF0000"/>
        <rFont val="Gill Sans MT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</si>
</sst>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&quot;$&quot;#,##0"/>
    <numFmt numFmtId="166" formatCode="&quot;$&quot;#,##0.00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0"/>
      <color theme="0"/>
      <name val="Gill Sans MT"/>
      <family val="2"/>
    </font>
    <font>
      <sz val="12"/>
      <color rgb="FFFF0000"/>
      <name val="Gill Sans MT"/>
      <family val="2"/>
    </font>
    <font>
      <sz val="10"/>
      <color rgb="FFFF000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AF21AF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7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6" fontId="3" fillId="0" borderId="2" xfId="0" applyNumberFormat="1" applyFont="1" applyBorder="1"/>
    <xf numFmtId="166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6" fontId="4" fillId="0" borderId="2" xfId="0" applyNumberFormat="1" applyFont="1" applyBorder="1"/>
    <xf numFmtId="166" fontId="0" fillId="0" borderId="0" xfId="0" applyNumberFormat="1" applyBorder="1"/>
    <xf numFmtId="1" fontId="7" fillId="2" borderId="1" xfId="1" applyNumberFormat="1" applyFont="1" applyFill="1" applyBorder="1" applyAlignment="1">
      <alignment horizontal="left" wrapText="1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wrapText="1"/>
    </xf>
    <xf numFmtId="3" fontId="7" fillId="2" borderId="3" xfId="0" applyNumberFormat="1" applyFont="1" applyFill="1" applyBorder="1" applyAlignment="1">
      <alignment horizontal="center" wrapText="1"/>
    </xf>
    <xf numFmtId="42" fontId="7" fillId="2" borderId="3" xfId="0" applyNumberFormat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_Sheet1" xfId="1" xr:uid="{00000000-0005-0000-0000-000002000000}"/>
  </cellStyles>
  <dxfs count="0"/>
  <tableStyles count="0" defaultTableStyle="TableStyleMedium2" defaultPivotStyle="PivotStyleLight16"/>
  <colors>
    <mruColors>
      <color rgb="FFAF21AF"/>
      <color rgb="FF405E90"/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0"/>
  <sheetViews>
    <sheetView tabSelected="1" workbookViewId="0">
      <pane ySplit="7" topLeftCell="A8" activePane="bottomLeft" state="frozen"/>
      <selection pane="bottomLeft" sqref="A1:XFD3"/>
    </sheetView>
  </sheetViews>
  <sheetFormatPr defaultRowHeight="15" x14ac:dyDescent="0.3"/>
  <cols>
    <col min="1" max="1" width="13.85546875" style="2" bestFit="1" customWidth="1"/>
    <col min="2" max="2" width="25.7109375" style="3" customWidth="1"/>
    <col min="3" max="3" width="13.5703125" style="3" bestFit="1" customWidth="1"/>
    <col min="4" max="4" width="12.85546875" style="6" bestFit="1" customWidth="1"/>
    <col min="5" max="5" width="13.5703125" style="6" bestFit="1" customWidth="1"/>
    <col min="6" max="6" width="12.7109375" style="7" bestFit="1" customWidth="1"/>
    <col min="7" max="7" width="11.7109375" style="1" customWidth="1"/>
    <col min="8" max="8" width="10.140625" style="1" bestFit="1" customWidth="1"/>
    <col min="9" max="9" width="9.140625" style="1"/>
    <col min="10" max="10" width="9.85546875" style="1" bestFit="1" customWidth="1"/>
    <col min="11" max="16384" width="9.140625" style="1"/>
  </cols>
  <sheetData>
    <row r="1" spans="1:8" ht="18" customHeight="1" x14ac:dyDescent="0.4">
      <c r="A1" s="25" t="s">
        <v>124</v>
      </c>
      <c r="B1" s="25"/>
      <c r="C1" s="25"/>
      <c r="D1" s="25"/>
      <c r="E1" s="25"/>
      <c r="F1" s="25"/>
      <c r="G1" s="25"/>
    </row>
    <row r="2" spans="1:8" ht="18" customHeight="1" x14ac:dyDescent="0.4">
      <c r="A2" s="24" t="s">
        <v>141</v>
      </c>
      <c r="B2" s="24"/>
      <c r="C2" s="24"/>
      <c r="D2" s="24"/>
      <c r="E2" s="24"/>
      <c r="F2" s="24"/>
      <c r="G2" s="24"/>
    </row>
    <row r="3" spans="1:8" ht="18" customHeight="1" x14ac:dyDescent="0.4">
      <c r="A3" s="26" t="s">
        <v>132</v>
      </c>
      <c r="B3" s="24"/>
      <c r="C3" s="24"/>
      <c r="D3" s="24"/>
      <c r="E3" s="24"/>
      <c r="F3" s="24"/>
      <c r="G3" s="24"/>
    </row>
    <row r="4" spans="1:8" ht="19.5" x14ac:dyDescent="0.4">
      <c r="A4" s="24" t="s">
        <v>140</v>
      </c>
      <c r="B4" s="24"/>
      <c r="C4" s="24"/>
      <c r="D4" s="24"/>
      <c r="E4" s="24"/>
      <c r="F4" s="24"/>
      <c r="G4" s="24"/>
    </row>
    <row r="5" spans="1:8" ht="6.75" customHeight="1" x14ac:dyDescent="0.3">
      <c r="B5" s="4"/>
      <c r="C5" s="5"/>
    </row>
    <row r="6" spans="1:8" x14ac:dyDescent="0.3">
      <c r="A6" s="17" t="s">
        <v>10</v>
      </c>
      <c r="B6" s="18"/>
      <c r="C6" s="18"/>
      <c r="D6" s="19" t="s">
        <v>1</v>
      </c>
      <c r="E6" s="19" t="s">
        <v>10</v>
      </c>
      <c r="F6" s="20" t="s">
        <v>5</v>
      </c>
      <c r="G6" s="20" t="s">
        <v>6</v>
      </c>
    </row>
    <row r="7" spans="1:8" ht="35.25" customHeight="1" x14ac:dyDescent="0.3">
      <c r="A7" s="21" t="s">
        <v>4</v>
      </c>
      <c r="B7" s="21" t="s">
        <v>3</v>
      </c>
      <c r="C7" s="22" t="s">
        <v>2</v>
      </c>
      <c r="D7" s="23" t="s">
        <v>7</v>
      </c>
      <c r="E7" s="23" t="s">
        <v>0</v>
      </c>
      <c r="F7" s="23" t="s">
        <v>8</v>
      </c>
      <c r="G7" s="23" t="s">
        <v>9</v>
      </c>
    </row>
    <row r="8" spans="1:8" x14ac:dyDescent="0.3">
      <c r="A8" s="9">
        <v>6001</v>
      </c>
      <c r="B8" s="10" t="s">
        <v>23</v>
      </c>
      <c r="C8" s="11">
        <v>24409.9</v>
      </c>
      <c r="D8" s="11">
        <v>2302.3100000000004</v>
      </c>
      <c r="E8" s="11">
        <f t="shared" ref="E8:E48" si="0">C8-D8</f>
        <v>22107.59</v>
      </c>
      <c r="F8" s="12">
        <v>19918.900000000001</v>
      </c>
      <c r="G8" s="12">
        <v>4491</v>
      </c>
      <c r="H8" s="16"/>
    </row>
    <row r="9" spans="1:8" x14ac:dyDescent="0.3">
      <c r="A9" s="9">
        <v>58003</v>
      </c>
      <c r="B9" s="10" t="s">
        <v>110</v>
      </c>
      <c r="C9" s="11">
        <v>965.97</v>
      </c>
      <c r="D9" s="11">
        <v>91.11</v>
      </c>
      <c r="E9" s="11">
        <f t="shared" si="0"/>
        <v>874.86</v>
      </c>
      <c r="F9" s="12">
        <v>890.97</v>
      </c>
      <c r="G9" s="12">
        <v>75</v>
      </c>
      <c r="H9" s="16"/>
    </row>
    <row r="10" spans="1:8" x14ac:dyDescent="0.3">
      <c r="A10" s="9">
        <v>61001</v>
      </c>
      <c r="B10" s="10" t="s">
        <v>116</v>
      </c>
      <c r="C10" s="11">
        <v>1766.14</v>
      </c>
      <c r="D10" s="11">
        <v>166.58</v>
      </c>
      <c r="E10" s="11">
        <f t="shared" si="0"/>
        <v>1599.5600000000002</v>
      </c>
      <c r="F10" s="12">
        <v>1543.14</v>
      </c>
      <c r="G10" s="12">
        <v>223</v>
      </c>
      <c r="H10" s="16"/>
    </row>
    <row r="11" spans="1:8" x14ac:dyDescent="0.3">
      <c r="A11" s="9">
        <v>11001</v>
      </c>
      <c r="B11" s="10" t="s">
        <v>29</v>
      </c>
      <c r="C11" s="11">
        <v>1985.15</v>
      </c>
      <c r="D11" s="11">
        <v>187.24</v>
      </c>
      <c r="E11" s="11">
        <f t="shared" si="0"/>
        <v>1797.91</v>
      </c>
      <c r="F11" s="12">
        <v>1713.15</v>
      </c>
      <c r="G11" s="12">
        <v>272</v>
      </c>
      <c r="H11" s="16"/>
    </row>
    <row r="12" spans="1:8" x14ac:dyDescent="0.3">
      <c r="A12" s="9">
        <v>38001</v>
      </c>
      <c r="B12" s="10" t="s">
        <v>67</v>
      </c>
      <c r="C12" s="11">
        <v>232.41</v>
      </c>
      <c r="D12" s="11">
        <v>21.92</v>
      </c>
      <c r="E12" s="11">
        <f t="shared" si="0"/>
        <v>210.49</v>
      </c>
      <c r="F12" s="12">
        <v>200.41</v>
      </c>
      <c r="G12" s="12">
        <v>32</v>
      </c>
      <c r="H12" s="16"/>
    </row>
    <row r="13" spans="1:8" x14ac:dyDescent="0.3">
      <c r="A13" s="9">
        <v>21001</v>
      </c>
      <c r="B13" s="10" t="s">
        <v>45</v>
      </c>
      <c r="C13" s="11">
        <v>930.06</v>
      </c>
      <c r="D13" s="11">
        <v>87.72</v>
      </c>
      <c r="E13" s="11">
        <f t="shared" si="0"/>
        <v>842.33999999999992</v>
      </c>
      <c r="F13" s="12">
        <v>854.06</v>
      </c>
      <c r="G13" s="12">
        <v>76</v>
      </c>
      <c r="H13" s="16"/>
    </row>
    <row r="14" spans="1:8" x14ac:dyDescent="0.3">
      <c r="A14" s="9">
        <v>4001</v>
      </c>
      <c r="B14" s="10" t="s">
        <v>16</v>
      </c>
      <c r="C14" s="11">
        <v>1960.94</v>
      </c>
      <c r="D14" s="11">
        <v>184.95</v>
      </c>
      <c r="E14" s="11">
        <f t="shared" si="0"/>
        <v>1775.99</v>
      </c>
      <c r="F14" s="12">
        <v>1795.94</v>
      </c>
      <c r="G14" s="12">
        <v>165</v>
      </c>
    </row>
    <row r="15" spans="1:8" x14ac:dyDescent="0.3">
      <c r="A15" s="9">
        <v>49001</v>
      </c>
      <c r="B15" s="10" t="s">
        <v>89</v>
      </c>
      <c r="C15" s="11">
        <v>858.96</v>
      </c>
      <c r="D15" s="11">
        <v>81.02</v>
      </c>
      <c r="E15" s="11">
        <f t="shared" si="0"/>
        <v>777.94</v>
      </c>
      <c r="F15" s="12">
        <v>736.96</v>
      </c>
      <c r="G15" s="12">
        <v>122</v>
      </c>
    </row>
    <row r="16" spans="1:8" x14ac:dyDescent="0.3">
      <c r="A16" s="9">
        <v>9001</v>
      </c>
      <c r="B16" s="10" t="s">
        <v>28</v>
      </c>
      <c r="C16" s="11">
        <v>6692.84</v>
      </c>
      <c r="D16" s="11">
        <v>631.26</v>
      </c>
      <c r="E16" s="11">
        <f t="shared" si="0"/>
        <v>6061.58</v>
      </c>
      <c r="F16" s="12">
        <v>5608.84</v>
      </c>
      <c r="G16" s="12">
        <v>1084</v>
      </c>
    </row>
    <row r="17" spans="1:7" x14ac:dyDescent="0.3">
      <c r="A17" s="9">
        <v>3001</v>
      </c>
      <c r="B17" s="10" t="s">
        <v>15</v>
      </c>
      <c r="C17" s="11">
        <v>3677.24</v>
      </c>
      <c r="D17" s="11">
        <v>346.83</v>
      </c>
      <c r="E17" s="11">
        <f t="shared" si="0"/>
        <v>3330.41</v>
      </c>
      <c r="F17" s="12">
        <v>3247.24</v>
      </c>
      <c r="G17" s="12">
        <v>430</v>
      </c>
    </row>
    <row r="18" spans="1:7" x14ac:dyDescent="0.3">
      <c r="A18" s="9">
        <v>61002</v>
      </c>
      <c r="B18" s="10" t="s">
        <v>117</v>
      </c>
      <c r="C18" s="11">
        <v>1370.97</v>
      </c>
      <c r="D18" s="11">
        <v>129.31</v>
      </c>
      <c r="E18" s="11">
        <f t="shared" si="0"/>
        <v>1241.6600000000001</v>
      </c>
      <c r="F18" s="12">
        <v>1157.97</v>
      </c>
      <c r="G18" s="12">
        <v>213</v>
      </c>
    </row>
    <row r="19" spans="1:7" x14ac:dyDescent="0.3">
      <c r="A19" s="9">
        <v>25001</v>
      </c>
      <c r="B19" s="10" t="s">
        <v>125</v>
      </c>
      <c r="C19" s="11">
        <v>390.73</v>
      </c>
      <c r="D19" s="11">
        <v>36.85</v>
      </c>
      <c r="E19" s="11">
        <f t="shared" si="0"/>
        <v>353.88</v>
      </c>
      <c r="F19" s="12">
        <v>369.73</v>
      </c>
      <c r="G19" s="12">
        <v>21</v>
      </c>
    </row>
    <row r="20" spans="1:7" x14ac:dyDescent="0.3">
      <c r="A20" s="9">
        <v>52001</v>
      </c>
      <c r="B20" s="10" t="s">
        <v>99</v>
      </c>
      <c r="C20" s="11">
        <v>563.46</v>
      </c>
      <c r="D20" s="11">
        <v>53.14</v>
      </c>
      <c r="E20" s="11">
        <f t="shared" si="0"/>
        <v>510.32000000000005</v>
      </c>
      <c r="F20" s="12">
        <v>476.46000000000004</v>
      </c>
      <c r="G20" s="12">
        <v>87</v>
      </c>
    </row>
    <row r="21" spans="1:7" x14ac:dyDescent="0.3">
      <c r="A21" s="9">
        <v>4002</v>
      </c>
      <c r="B21" s="10" t="s">
        <v>17</v>
      </c>
      <c r="C21" s="11">
        <v>2250.44</v>
      </c>
      <c r="D21" s="11">
        <v>212.26</v>
      </c>
      <c r="E21" s="11">
        <f t="shared" si="0"/>
        <v>2038.18</v>
      </c>
      <c r="F21" s="12">
        <v>1872.44</v>
      </c>
      <c r="G21" s="12">
        <v>378</v>
      </c>
    </row>
    <row r="22" spans="1:7" x14ac:dyDescent="0.3">
      <c r="A22" s="9">
        <v>22001</v>
      </c>
      <c r="B22" s="10" t="s">
        <v>46</v>
      </c>
      <c r="C22" s="11">
        <v>737.55</v>
      </c>
      <c r="D22" s="11">
        <v>69.56</v>
      </c>
      <c r="E22" s="11">
        <f t="shared" si="0"/>
        <v>667.99</v>
      </c>
      <c r="F22" s="12">
        <v>663.55</v>
      </c>
      <c r="G22" s="12">
        <v>74</v>
      </c>
    </row>
    <row r="23" spans="1:7" x14ac:dyDescent="0.3">
      <c r="A23" s="9">
        <v>49002</v>
      </c>
      <c r="B23" s="10" t="s">
        <v>90</v>
      </c>
      <c r="C23" s="11">
        <v>5537.18</v>
      </c>
      <c r="D23" s="11">
        <v>522.26</v>
      </c>
      <c r="E23" s="11">
        <f t="shared" si="0"/>
        <v>5014.92</v>
      </c>
      <c r="F23" s="12">
        <v>4812.18</v>
      </c>
      <c r="G23" s="12">
        <v>725</v>
      </c>
    </row>
    <row r="24" spans="1:7" x14ac:dyDescent="0.3">
      <c r="A24" s="9">
        <v>45004</v>
      </c>
      <c r="B24" s="10" t="s">
        <v>84</v>
      </c>
      <c r="C24" s="11">
        <v>1053.92</v>
      </c>
      <c r="D24" s="11">
        <v>99.4</v>
      </c>
      <c r="E24" s="11">
        <f t="shared" si="0"/>
        <v>954.5200000000001</v>
      </c>
      <c r="F24" s="12">
        <v>938.92000000000007</v>
      </c>
      <c r="G24" s="12">
        <v>115</v>
      </c>
    </row>
    <row r="25" spans="1:7" x14ac:dyDescent="0.3">
      <c r="A25" s="9">
        <v>5001</v>
      </c>
      <c r="B25" s="10" t="s">
        <v>19</v>
      </c>
      <c r="C25" s="11">
        <v>7077.04</v>
      </c>
      <c r="D25" s="11">
        <v>667.5</v>
      </c>
      <c r="E25" s="11">
        <f t="shared" si="0"/>
        <v>6409.54</v>
      </c>
      <c r="F25" s="12">
        <v>6115.04</v>
      </c>
      <c r="G25" s="12">
        <v>962</v>
      </c>
    </row>
    <row r="26" spans="1:7" x14ac:dyDescent="0.3">
      <c r="A26" s="9">
        <v>26002</v>
      </c>
      <c r="B26" s="10" t="s">
        <v>53</v>
      </c>
      <c r="C26" s="11">
        <v>906.16</v>
      </c>
      <c r="D26" s="11">
        <v>85.47</v>
      </c>
      <c r="E26" s="11">
        <f t="shared" si="0"/>
        <v>820.68999999999994</v>
      </c>
      <c r="F26" s="12">
        <v>774.16</v>
      </c>
      <c r="G26" s="12">
        <v>132</v>
      </c>
    </row>
    <row r="27" spans="1:7" x14ac:dyDescent="0.3">
      <c r="A27" s="9">
        <v>43001</v>
      </c>
      <c r="B27" s="10" t="s">
        <v>79</v>
      </c>
      <c r="C27" s="11">
        <v>1352.46</v>
      </c>
      <c r="D27" s="11">
        <v>127.56</v>
      </c>
      <c r="E27" s="11">
        <f t="shared" si="0"/>
        <v>1224.9000000000001</v>
      </c>
      <c r="F27" s="12">
        <v>1171.46</v>
      </c>
      <c r="G27" s="12">
        <v>181</v>
      </c>
    </row>
    <row r="28" spans="1:7" x14ac:dyDescent="0.3">
      <c r="A28" s="9">
        <v>41001</v>
      </c>
      <c r="B28" s="10" t="s">
        <v>74</v>
      </c>
      <c r="C28" s="11">
        <v>1830.91</v>
      </c>
      <c r="D28" s="11">
        <v>172.69</v>
      </c>
      <c r="E28" s="11">
        <f t="shared" si="0"/>
        <v>1658.22</v>
      </c>
      <c r="F28" s="12">
        <v>1499.91</v>
      </c>
      <c r="G28" s="12">
        <v>331</v>
      </c>
    </row>
    <row r="29" spans="1:7" x14ac:dyDescent="0.3">
      <c r="A29" s="9">
        <v>28001</v>
      </c>
      <c r="B29" s="10" t="s">
        <v>56</v>
      </c>
      <c r="C29" s="11">
        <v>895.39</v>
      </c>
      <c r="D29" s="11">
        <v>84.45</v>
      </c>
      <c r="E29" s="11">
        <f t="shared" si="0"/>
        <v>810.93999999999994</v>
      </c>
      <c r="F29" s="12">
        <v>721.39</v>
      </c>
      <c r="G29" s="12">
        <v>174</v>
      </c>
    </row>
    <row r="30" spans="1:7" x14ac:dyDescent="0.3">
      <c r="A30" s="9">
        <v>60001</v>
      </c>
      <c r="B30" s="10" t="s">
        <v>113</v>
      </c>
      <c r="C30" s="11">
        <v>2028</v>
      </c>
      <c r="D30" s="11">
        <v>191.28</v>
      </c>
      <c r="E30" s="11">
        <f t="shared" si="0"/>
        <v>1836.72</v>
      </c>
      <c r="F30" s="12">
        <v>1811</v>
      </c>
      <c r="G30" s="12">
        <v>217</v>
      </c>
    </row>
    <row r="31" spans="1:7" x14ac:dyDescent="0.3">
      <c r="A31" s="9">
        <v>7001</v>
      </c>
      <c r="B31" s="10" t="s">
        <v>134</v>
      </c>
      <c r="C31" s="11">
        <v>4836.2</v>
      </c>
      <c r="D31" s="11">
        <v>456.14</v>
      </c>
      <c r="E31" s="11">
        <f t="shared" si="0"/>
        <v>4380.0599999999995</v>
      </c>
      <c r="F31" s="12">
        <v>3753.2</v>
      </c>
      <c r="G31" s="12">
        <v>1083</v>
      </c>
    </row>
    <row r="32" spans="1:7" x14ac:dyDescent="0.3">
      <c r="A32" s="9">
        <v>39001</v>
      </c>
      <c r="B32" s="10" t="s">
        <v>69</v>
      </c>
      <c r="C32" s="11">
        <v>1741.82</v>
      </c>
      <c r="D32" s="11">
        <v>164.29</v>
      </c>
      <c r="E32" s="11">
        <f t="shared" si="0"/>
        <v>1577.53</v>
      </c>
      <c r="F32" s="12">
        <v>1551.82</v>
      </c>
      <c r="G32" s="12">
        <v>190</v>
      </c>
    </row>
    <row r="33" spans="1:7" x14ac:dyDescent="0.3">
      <c r="A33" s="9">
        <v>12002</v>
      </c>
      <c r="B33" s="10" t="s">
        <v>31</v>
      </c>
      <c r="C33" s="11">
        <v>428.01</v>
      </c>
      <c r="D33" s="11">
        <v>40.369999999999997</v>
      </c>
      <c r="E33" s="11">
        <f t="shared" si="0"/>
        <v>387.64</v>
      </c>
      <c r="F33" s="12">
        <v>381.01</v>
      </c>
      <c r="G33" s="12">
        <v>47</v>
      </c>
    </row>
    <row r="34" spans="1:7" x14ac:dyDescent="0.3">
      <c r="A34" s="9">
        <v>50005</v>
      </c>
      <c r="B34" s="10" t="s">
        <v>95</v>
      </c>
      <c r="C34" s="11">
        <v>498.73</v>
      </c>
      <c r="D34" s="11">
        <v>47.04</v>
      </c>
      <c r="E34" s="11">
        <f t="shared" si="0"/>
        <v>451.69</v>
      </c>
      <c r="F34" s="12">
        <v>446.73</v>
      </c>
      <c r="G34" s="12">
        <v>52</v>
      </c>
    </row>
    <row r="35" spans="1:7" x14ac:dyDescent="0.3">
      <c r="A35" s="9">
        <v>59003</v>
      </c>
      <c r="B35" s="10" t="s">
        <v>112</v>
      </c>
      <c r="C35" s="11">
        <v>897.54</v>
      </c>
      <c r="D35" s="11">
        <v>84.65</v>
      </c>
      <c r="E35" s="11">
        <f t="shared" si="0"/>
        <v>812.89</v>
      </c>
      <c r="F35" s="12">
        <v>785.54</v>
      </c>
      <c r="G35" s="12">
        <v>112</v>
      </c>
    </row>
    <row r="36" spans="1:7" x14ac:dyDescent="0.3">
      <c r="A36" s="9">
        <v>21003</v>
      </c>
      <c r="B36" s="10" t="s">
        <v>131</v>
      </c>
      <c r="C36" s="11">
        <v>639.71</v>
      </c>
      <c r="D36" s="11">
        <v>60.34</v>
      </c>
      <c r="E36" s="11">
        <f t="shared" si="0"/>
        <v>579.37</v>
      </c>
      <c r="F36" s="12">
        <v>596.71</v>
      </c>
      <c r="G36" s="12">
        <v>43</v>
      </c>
    </row>
    <row r="37" spans="1:7" x14ac:dyDescent="0.3">
      <c r="A37" s="9">
        <v>16001</v>
      </c>
      <c r="B37" s="10" t="s">
        <v>39</v>
      </c>
      <c r="C37" s="11">
        <v>4983.6000000000004</v>
      </c>
      <c r="D37" s="11">
        <v>470.05</v>
      </c>
      <c r="E37" s="11">
        <f t="shared" si="0"/>
        <v>4513.55</v>
      </c>
      <c r="F37" s="12">
        <v>4091.6000000000004</v>
      </c>
      <c r="G37" s="12">
        <v>892</v>
      </c>
    </row>
    <row r="38" spans="1:7" x14ac:dyDescent="0.3">
      <c r="A38" s="9">
        <v>38002</v>
      </c>
      <c r="B38" s="10" t="s">
        <v>68</v>
      </c>
      <c r="C38" s="11">
        <v>432.5</v>
      </c>
      <c r="D38" s="11">
        <v>40.79</v>
      </c>
      <c r="E38" s="11">
        <f t="shared" si="0"/>
        <v>391.71</v>
      </c>
      <c r="F38" s="12">
        <v>374.5</v>
      </c>
      <c r="G38" s="12">
        <v>58</v>
      </c>
    </row>
    <row r="39" spans="1:7" s="8" customFormat="1" x14ac:dyDescent="0.3">
      <c r="A39" s="9">
        <v>49003</v>
      </c>
      <c r="B39" s="10" t="s">
        <v>91</v>
      </c>
      <c r="C39" s="11">
        <v>1474.26</v>
      </c>
      <c r="D39" s="11">
        <v>139.05000000000001</v>
      </c>
      <c r="E39" s="11">
        <f t="shared" si="0"/>
        <v>1335.21</v>
      </c>
      <c r="F39" s="12">
        <v>1263.26</v>
      </c>
      <c r="G39" s="12">
        <v>211</v>
      </c>
    </row>
    <row r="40" spans="1:7" x14ac:dyDescent="0.3">
      <c r="A40" s="9">
        <v>5006</v>
      </c>
      <c r="B40" s="10" t="s">
        <v>22</v>
      </c>
      <c r="C40" s="11">
        <v>785.47</v>
      </c>
      <c r="D40" s="11">
        <v>74.08</v>
      </c>
      <c r="E40" s="11">
        <f t="shared" si="0"/>
        <v>711.39</v>
      </c>
      <c r="F40" s="12">
        <v>678.47</v>
      </c>
      <c r="G40" s="12">
        <v>107</v>
      </c>
    </row>
    <row r="41" spans="1:7" x14ac:dyDescent="0.3">
      <c r="A41" s="9">
        <v>19004</v>
      </c>
      <c r="B41" s="10" t="s">
        <v>44</v>
      </c>
      <c r="C41" s="11">
        <v>2216.9699999999998</v>
      </c>
      <c r="D41" s="11">
        <v>209.1</v>
      </c>
      <c r="E41" s="11">
        <f t="shared" si="0"/>
        <v>2007.87</v>
      </c>
      <c r="F41" s="12">
        <v>1937.9699999999998</v>
      </c>
      <c r="G41" s="12">
        <v>279</v>
      </c>
    </row>
    <row r="42" spans="1:7" x14ac:dyDescent="0.3">
      <c r="A42" s="9">
        <v>56002</v>
      </c>
      <c r="B42" s="10" t="s">
        <v>106</v>
      </c>
      <c r="C42" s="11">
        <v>493.71</v>
      </c>
      <c r="D42" s="11">
        <v>46.57</v>
      </c>
      <c r="E42" s="11">
        <f t="shared" si="0"/>
        <v>447.14</v>
      </c>
      <c r="F42" s="12">
        <v>445.71</v>
      </c>
      <c r="G42" s="12">
        <v>48</v>
      </c>
    </row>
    <row r="43" spans="1:7" x14ac:dyDescent="0.3">
      <c r="A43" s="9">
        <v>23001</v>
      </c>
      <c r="B43" s="10" t="s">
        <v>49</v>
      </c>
      <c r="C43" s="11">
        <v>739.45</v>
      </c>
      <c r="D43" s="11">
        <v>69.739999999999995</v>
      </c>
      <c r="E43" s="11">
        <f t="shared" si="0"/>
        <v>669.71</v>
      </c>
      <c r="F43" s="12">
        <v>619.45000000000005</v>
      </c>
      <c r="G43" s="12">
        <v>120</v>
      </c>
    </row>
    <row r="44" spans="1:7" x14ac:dyDescent="0.3">
      <c r="A44" s="9">
        <v>22005</v>
      </c>
      <c r="B44" s="10" t="s">
        <v>47</v>
      </c>
      <c r="C44" s="11">
        <v>353.83</v>
      </c>
      <c r="D44" s="11">
        <v>33.369999999999997</v>
      </c>
      <c r="E44" s="11">
        <f t="shared" si="0"/>
        <v>320.45999999999998</v>
      </c>
      <c r="F44" s="12">
        <v>326.83</v>
      </c>
      <c r="G44" s="12">
        <v>27</v>
      </c>
    </row>
    <row r="45" spans="1:7" x14ac:dyDescent="0.3">
      <c r="A45" s="9">
        <v>61007</v>
      </c>
      <c r="B45" s="10" t="s">
        <v>118</v>
      </c>
      <c r="C45" s="11">
        <v>827.64</v>
      </c>
      <c r="D45" s="11">
        <v>78.06</v>
      </c>
      <c r="E45" s="11">
        <f t="shared" si="0"/>
        <v>749.57999999999993</v>
      </c>
      <c r="F45" s="12">
        <v>707.64</v>
      </c>
      <c r="G45" s="12">
        <v>120</v>
      </c>
    </row>
    <row r="46" spans="1:7" x14ac:dyDescent="0.3">
      <c r="A46" s="9">
        <v>5003</v>
      </c>
      <c r="B46" s="10" t="s">
        <v>20</v>
      </c>
      <c r="C46" s="11">
        <v>540.14</v>
      </c>
      <c r="D46" s="11">
        <v>50.95</v>
      </c>
      <c r="E46" s="11">
        <f t="shared" si="0"/>
        <v>489.19</v>
      </c>
      <c r="F46" s="12">
        <v>458.14</v>
      </c>
      <c r="G46" s="12">
        <v>82</v>
      </c>
    </row>
    <row r="47" spans="1:7" s="8" customFormat="1" x14ac:dyDescent="0.3">
      <c r="A47" s="9">
        <v>28002</v>
      </c>
      <c r="B47" s="10" t="s">
        <v>57</v>
      </c>
      <c r="C47" s="11">
        <v>1448.44</v>
      </c>
      <c r="D47" s="11">
        <v>136.61000000000001</v>
      </c>
      <c r="E47" s="11">
        <f t="shared" si="0"/>
        <v>1311.83</v>
      </c>
      <c r="F47" s="12">
        <v>1245.44</v>
      </c>
      <c r="G47" s="12">
        <v>203</v>
      </c>
    </row>
    <row r="48" spans="1:7" x14ac:dyDescent="0.3">
      <c r="A48" s="9">
        <v>44001</v>
      </c>
      <c r="B48" s="10" t="s">
        <v>82</v>
      </c>
      <c r="C48" s="11">
        <v>908.19</v>
      </c>
      <c r="D48" s="11">
        <v>85.66</v>
      </c>
      <c r="E48" s="11">
        <f t="shared" si="0"/>
        <v>822.53000000000009</v>
      </c>
      <c r="F48" s="12">
        <v>832.19</v>
      </c>
      <c r="G48" s="12">
        <v>76</v>
      </c>
    </row>
    <row r="49" spans="1:7" x14ac:dyDescent="0.3">
      <c r="A49" s="9">
        <v>24004</v>
      </c>
      <c r="B49" s="10" t="s">
        <v>51</v>
      </c>
      <c r="C49" s="11">
        <v>915.01</v>
      </c>
      <c r="D49" s="11">
        <v>86.3</v>
      </c>
      <c r="E49" s="11">
        <f t="shared" ref="E49" si="1">C49-D49</f>
        <v>828.71</v>
      </c>
      <c r="F49" s="12">
        <v>838.01</v>
      </c>
      <c r="G49" s="12">
        <v>77</v>
      </c>
    </row>
    <row r="50" spans="1:7" x14ac:dyDescent="0.3">
      <c r="A50" s="9">
        <v>50003</v>
      </c>
      <c r="B50" s="10" t="s">
        <v>94</v>
      </c>
      <c r="C50" s="11">
        <v>5540.16</v>
      </c>
      <c r="D50" s="11">
        <v>522.54</v>
      </c>
      <c r="E50" s="11">
        <f t="shared" ref="E50:E62" si="2">C50-D50</f>
        <v>5017.62</v>
      </c>
      <c r="F50" s="12">
        <v>4471.16</v>
      </c>
      <c r="G50" s="12">
        <v>1069</v>
      </c>
    </row>
    <row r="51" spans="1:7" x14ac:dyDescent="0.3">
      <c r="A51" s="9">
        <v>14001</v>
      </c>
      <c r="B51" s="10" t="s">
        <v>35</v>
      </c>
      <c r="C51" s="11">
        <v>1436.13</v>
      </c>
      <c r="D51" s="11">
        <v>135.44999999999999</v>
      </c>
      <c r="E51" s="11">
        <f t="shared" si="2"/>
        <v>1300.68</v>
      </c>
      <c r="F51" s="12">
        <v>1110.1300000000001</v>
      </c>
      <c r="G51" s="12">
        <v>326</v>
      </c>
    </row>
    <row r="52" spans="1:7" x14ac:dyDescent="0.3">
      <c r="A52" s="9">
        <v>6002</v>
      </c>
      <c r="B52" s="10" t="s">
        <v>24</v>
      </c>
      <c r="C52" s="11">
        <v>793.52</v>
      </c>
      <c r="D52" s="11">
        <v>74.84</v>
      </c>
      <c r="E52" s="11">
        <f t="shared" si="2"/>
        <v>718.68</v>
      </c>
      <c r="F52" s="12">
        <v>740.52</v>
      </c>
      <c r="G52" s="12">
        <v>53</v>
      </c>
    </row>
    <row r="53" spans="1:7" x14ac:dyDescent="0.3">
      <c r="A53" s="9">
        <v>33001</v>
      </c>
      <c r="B53" s="10" t="s">
        <v>62</v>
      </c>
      <c r="C53" s="11">
        <v>1031.58</v>
      </c>
      <c r="D53" s="11">
        <v>97.3</v>
      </c>
      <c r="E53" s="11">
        <f t="shared" si="2"/>
        <v>934.28</v>
      </c>
      <c r="F53" s="12">
        <v>817.57999999999993</v>
      </c>
      <c r="G53" s="12">
        <v>214</v>
      </c>
    </row>
    <row r="54" spans="1:7" x14ac:dyDescent="0.3">
      <c r="A54" s="9">
        <v>63001</v>
      </c>
      <c r="B54" s="10" t="s">
        <v>121</v>
      </c>
      <c r="C54" s="11">
        <v>1629.71</v>
      </c>
      <c r="D54" s="11">
        <v>153.71</v>
      </c>
      <c r="E54" s="11">
        <f t="shared" si="2"/>
        <v>1476</v>
      </c>
      <c r="F54" s="12">
        <v>1422.71</v>
      </c>
      <c r="G54" s="12">
        <v>207</v>
      </c>
    </row>
    <row r="55" spans="1:7" x14ac:dyDescent="0.3">
      <c r="A55" s="9">
        <v>53001</v>
      </c>
      <c r="B55" s="10" t="s">
        <v>101</v>
      </c>
      <c r="C55" s="11">
        <v>597.13</v>
      </c>
      <c r="D55" s="11">
        <v>56.32</v>
      </c>
      <c r="E55" s="11">
        <f t="shared" si="2"/>
        <v>540.80999999999995</v>
      </c>
      <c r="F55" s="12">
        <v>550.13</v>
      </c>
      <c r="G55" s="12">
        <v>47</v>
      </c>
    </row>
    <row r="56" spans="1:7" x14ac:dyDescent="0.3">
      <c r="A56" s="9">
        <v>26004</v>
      </c>
      <c r="B56" s="10" t="s">
        <v>138</v>
      </c>
      <c r="C56" s="11">
        <v>2993.3</v>
      </c>
      <c r="D56" s="11">
        <v>282.32</v>
      </c>
      <c r="E56" s="11">
        <f t="shared" si="2"/>
        <v>2710.98</v>
      </c>
      <c r="F56" s="12">
        <v>2610.3000000000002</v>
      </c>
      <c r="G56" s="12">
        <v>383</v>
      </c>
    </row>
    <row r="57" spans="1:7" x14ac:dyDescent="0.3">
      <c r="A57" s="9">
        <v>6006</v>
      </c>
      <c r="B57" s="10" t="s">
        <v>26</v>
      </c>
      <c r="C57" s="11">
        <v>2003.02</v>
      </c>
      <c r="D57" s="11">
        <v>188.92</v>
      </c>
      <c r="E57" s="11">
        <f t="shared" si="2"/>
        <v>1814.1</v>
      </c>
      <c r="F57" s="12">
        <v>1767.02</v>
      </c>
      <c r="G57" s="12">
        <v>236</v>
      </c>
    </row>
    <row r="58" spans="1:7" x14ac:dyDescent="0.3">
      <c r="A58" s="9">
        <v>27001</v>
      </c>
      <c r="B58" s="10" t="s">
        <v>55</v>
      </c>
      <c r="C58" s="11">
        <v>292.56</v>
      </c>
      <c r="D58" s="11">
        <v>27.59</v>
      </c>
      <c r="E58" s="11">
        <f t="shared" si="2"/>
        <v>264.97000000000003</v>
      </c>
      <c r="F58" s="12">
        <v>262.56</v>
      </c>
      <c r="G58" s="12">
        <v>30</v>
      </c>
    </row>
    <row r="59" spans="1:7" x14ac:dyDescent="0.3">
      <c r="A59" s="9">
        <v>28003</v>
      </c>
      <c r="B59" s="10" t="s">
        <v>58</v>
      </c>
      <c r="C59" s="11">
        <v>2536.85</v>
      </c>
      <c r="D59" s="11">
        <v>239.27</v>
      </c>
      <c r="E59" s="11">
        <f t="shared" si="2"/>
        <v>2297.58</v>
      </c>
      <c r="F59" s="12">
        <v>2062.85</v>
      </c>
      <c r="G59" s="12">
        <v>474</v>
      </c>
    </row>
    <row r="60" spans="1:7" x14ac:dyDescent="0.3">
      <c r="A60" s="9">
        <v>30001</v>
      </c>
      <c r="B60" s="10" t="s">
        <v>60</v>
      </c>
      <c r="C60" s="11">
        <v>378.67</v>
      </c>
      <c r="D60" s="11">
        <v>35.72</v>
      </c>
      <c r="E60" s="11">
        <f t="shared" si="2"/>
        <v>342.95000000000005</v>
      </c>
      <c r="F60" s="12">
        <v>312.67</v>
      </c>
      <c r="G60" s="12">
        <v>66</v>
      </c>
    </row>
    <row r="61" spans="1:7" x14ac:dyDescent="0.3">
      <c r="A61" s="9">
        <v>41002</v>
      </c>
      <c r="B61" s="10" t="s">
        <v>75</v>
      </c>
      <c r="C61" s="11">
        <v>6619.34</v>
      </c>
      <c r="D61" s="11">
        <v>624.33000000000004</v>
      </c>
      <c r="E61" s="11">
        <f t="shared" si="2"/>
        <v>5995.01</v>
      </c>
      <c r="F61" s="12">
        <v>5765.34</v>
      </c>
      <c r="G61" s="12">
        <v>854</v>
      </c>
    </row>
    <row r="62" spans="1:7" x14ac:dyDescent="0.3">
      <c r="A62" s="9">
        <v>14002</v>
      </c>
      <c r="B62" s="10" t="s">
        <v>126</v>
      </c>
      <c r="C62" s="11">
        <v>1063.3699999999999</v>
      </c>
      <c r="D62" s="11">
        <v>100.3</v>
      </c>
      <c r="E62" s="11">
        <f t="shared" si="2"/>
        <v>963.06999999999994</v>
      </c>
      <c r="F62" s="12">
        <v>905.36999999999989</v>
      </c>
      <c r="G62" s="12">
        <v>158</v>
      </c>
    </row>
    <row r="63" spans="1:7" x14ac:dyDescent="0.3">
      <c r="A63" s="9">
        <v>51002</v>
      </c>
      <c r="B63" s="10" t="s">
        <v>145</v>
      </c>
      <c r="C63" s="11">
        <v>1529.6</v>
      </c>
      <c r="D63" s="11">
        <v>134.25</v>
      </c>
      <c r="E63" s="11">
        <f t="shared" ref="E63:E94" si="3">C63-D63</f>
        <v>1395.35</v>
      </c>
      <c r="F63" s="12">
        <v>1349.6</v>
      </c>
      <c r="G63" s="12">
        <v>180</v>
      </c>
    </row>
    <row r="64" spans="1:7" x14ac:dyDescent="0.3">
      <c r="A64" s="9">
        <v>56006</v>
      </c>
      <c r="B64" s="10" t="s">
        <v>135</v>
      </c>
      <c r="C64" s="11">
        <v>877.97</v>
      </c>
      <c r="D64" s="11">
        <v>82.81</v>
      </c>
      <c r="E64" s="11">
        <f t="shared" si="3"/>
        <v>795.16000000000008</v>
      </c>
      <c r="F64" s="12">
        <v>773.97</v>
      </c>
      <c r="G64" s="12">
        <v>104</v>
      </c>
    </row>
    <row r="65" spans="1:7" x14ac:dyDescent="0.3">
      <c r="A65" s="9">
        <v>23002</v>
      </c>
      <c r="B65" s="10" t="s">
        <v>50</v>
      </c>
      <c r="C65" s="11">
        <v>3847.47</v>
      </c>
      <c r="D65" s="11">
        <v>362.89</v>
      </c>
      <c r="E65" s="11">
        <f t="shared" si="3"/>
        <v>3484.58</v>
      </c>
      <c r="F65" s="12">
        <v>3339.47</v>
      </c>
      <c r="G65" s="12">
        <v>508</v>
      </c>
    </row>
    <row r="66" spans="1:7" x14ac:dyDescent="0.3">
      <c r="A66" s="9">
        <v>53002</v>
      </c>
      <c r="B66" s="10" t="s">
        <v>102</v>
      </c>
      <c r="C66" s="11">
        <v>982.42</v>
      </c>
      <c r="D66" s="11">
        <v>92.66</v>
      </c>
      <c r="E66" s="11">
        <f t="shared" si="3"/>
        <v>889.76</v>
      </c>
      <c r="F66" s="12">
        <v>888.42</v>
      </c>
      <c r="G66" s="12">
        <v>94</v>
      </c>
    </row>
    <row r="67" spans="1:7" x14ac:dyDescent="0.3">
      <c r="A67" s="9">
        <v>48003</v>
      </c>
      <c r="B67" s="10" t="s">
        <v>88</v>
      </c>
      <c r="C67" s="11">
        <v>1503.92</v>
      </c>
      <c r="D67" s="11">
        <v>141.85</v>
      </c>
      <c r="E67" s="11">
        <f t="shared" si="3"/>
        <v>1362.0700000000002</v>
      </c>
      <c r="F67" s="12">
        <v>1294.92</v>
      </c>
      <c r="G67" s="12">
        <v>209</v>
      </c>
    </row>
    <row r="68" spans="1:7" x14ac:dyDescent="0.3">
      <c r="A68" s="9">
        <v>2002</v>
      </c>
      <c r="B68" s="10" t="s">
        <v>13</v>
      </c>
      <c r="C68" s="11">
        <v>14898.38</v>
      </c>
      <c r="D68" s="11">
        <v>1405.2</v>
      </c>
      <c r="E68" s="11">
        <f t="shared" si="3"/>
        <v>13493.179999999998</v>
      </c>
      <c r="F68" s="12">
        <v>12604.38</v>
      </c>
      <c r="G68" s="12">
        <v>2294</v>
      </c>
    </row>
    <row r="69" spans="1:7" x14ac:dyDescent="0.3">
      <c r="A69" s="9">
        <v>22006</v>
      </c>
      <c r="B69" s="10" t="s">
        <v>48</v>
      </c>
      <c r="C69" s="11">
        <v>893.77</v>
      </c>
      <c r="D69" s="11">
        <v>84.3</v>
      </c>
      <c r="E69" s="11">
        <f t="shared" si="3"/>
        <v>809.47</v>
      </c>
      <c r="F69" s="12">
        <v>811.77</v>
      </c>
      <c r="G69" s="12">
        <v>82</v>
      </c>
    </row>
    <row r="70" spans="1:7" x14ac:dyDescent="0.3">
      <c r="A70" s="9">
        <v>13003</v>
      </c>
      <c r="B70" s="10" t="s">
        <v>34</v>
      </c>
      <c r="C70" s="11">
        <v>767.17</v>
      </c>
      <c r="D70" s="11">
        <v>72.36</v>
      </c>
      <c r="E70" s="11">
        <f t="shared" si="3"/>
        <v>694.81</v>
      </c>
      <c r="F70" s="12">
        <v>679.17</v>
      </c>
      <c r="G70" s="12">
        <v>88</v>
      </c>
    </row>
    <row r="71" spans="1:7" x14ac:dyDescent="0.3">
      <c r="A71" s="9">
        <v>2003</v>
      </c>
      <c r="B71" s="10" t="s">
        <v>14</v>
      </c>
      <c r="C71" s="11">
        <v>736.61</v>
      </c>
      <c r="D71" s="11">
        <v>69.48</v>
      </c>
      <c r="E71" s="11">
        <f t="shared" si="3"/>
        <v>667.13</v>
      </c>
      <c r="F71" s="12">
        <v>644.61</v>
      </c>
      <c r="G71" s="12">
        <v>92</v>
      </c>
    </row>
    <row r="72" spans="1:7" x14ac:dyDescent="0.3">
      <c r="A72" s="9">
        <v>35002</v>
      </c>
      <c r="B72" s="10" t="s">
        <v>139</v>
      </c>
      <c r="C72" s="11">
        <v>1497.1</v>
      </c>
      <c r="D72" s="11">
        <v>141.19999999999999</v>
      </c>
      <c r="E72" s="11">
        <f t="shared" si="3"/>
        <v>1355.8999999999999</v>
      </c>
      <c r="F72" s="12">
        <v>1356.1</v>
      </c>
      <c r="G72" s="12">
        <v>141</v>
      </c>
    </row>
    <row r="73" spans="1:7" x14ac:dyDescent="0.3">
      <c r="A73" s="9">
        <v>7002</v>
      </c>
      <c r="B73" s="10" t="s">
        <v>27</v>
      </c>
      <c r="C73" s="11">
        <v>1553.13</v>
      </c>
      <c r="D73" s="11">
        <v>146.49</v>
      </c>
      <c r="E73" s="11">
        <f t="shared" si="3"/>
        <v>1406.64</v>
      </c>
      <c r="F73" s="12">
        <v>1432.13</v>
      </c>
      <c r="G73" s="12">
        <v>121</v>
      </c>
    </row>
    <row r="74" spans="1:7" x14ac:dyDescent="0.3">
      <c r="A74" s="9">
        <v>38003</v>
      </c>
      <c r="B74" s="10" t="s">
        <v>146</v>
      </c>
      <c r="C74" s="11">
        <v>2914.1099999999997</v>
      </c>
      <c r="D74" s="11">
        <v>260.43</v>
      </c>
      <c r="E74" s="11">
        <f t="shared" si="3"/>
        <v>2653.68</v>
      </c>
      <c r="F74" s="12">
        <v>2459.1099999999997</v>
      </c>
      <c r="G74" s="12">
        <v>455</v>
      </c>
    </row>
    <row r="75" spans="1:7" x14ac:dyDescent="0.3">
      <c r="A75" s="9">
        <v>45005</v>
      </c>
      <c r="B75" s="10" t="s">
        <v>85</v>
      </c>
      <c r="C75" s="11">
        <v>664.61</v>
      </c>
      <c r="D75" s="11">
        <v>62.68</v>
      </c>
      <c r="E75" s="11">
        <f t="shared" si="3"/>
        <v>601.93000000000006</v>
      </c>
      <c r="F75" s="12">
        <v>604.61</v>
      </c>
      <c r="G75" s="12">
        <v>60</v>
      </c>
    </row>
    <row r="76" spans="1:7" x14ac:dyDescent="0.3">
      <c r="A76" s="9">
        <v>40001</v>
      </c>
      <c r="B76" s="10" t="s">
        <v>72</v>
      </c>
      <c r="C76" s="11">
        <v>3161.31</v>
      </c>
      <c r="D76" s="11">
        <v>298.17</v>
      </c>
      <c r="E76" s="11">
        <f t="shared" si="3"/>
        <v>2863.14</v>
      </c>
      <c r="F76" s="12">
        <v>2671.31</v>
      </c>
      <c r="G76" s="12">
        <v>490</v>
      </c>
    </row>
    <row r="77" spans="1:7" x14ac:dyDescent="0.3">
      <c r="A77" s="9">
        <v>52004</v>
      </c>
      <c r="B77" s="10" t="s">
        <v>100</v>
      </c>
      <c r="C77" s="11">
        <v>355.11</v>
      </c>
      <c r="D77" s="11">
        <v>33.49</v>
      </c>
      <c r="E77" s="11">
        <f t="shared" si="3"/>
        <v>321.62</v>
      </c>
      <c r="F77" s="12">
        <v>323.11</v>
      </c>
      <c r="G77" s="12">
        <v>32</v>
      </c>
    </row>
    <row r="78" spans="1:7" x14ac:dyDescent="0.3">
      <c r="A78" s="9">
        <v>41004</v>
      </c>
      <c r="B78" s="10" t="s">
        <v>76</v>
      </c>
      <c r="C78" s="11">
        <v>2987.79</v>
      </c>
      <c r="D78" s="11">
        <v>281.8</v>
      </c>
      <c r="E78" s="11">
        <f t="shared" si="3"/>
        <v>2705.99</v>
      </c>
      <c r="F78" s="12">
        <v>2572.79</v>
      </c>
      <c r="G78" s="12">
        <v>415</v>
      </c>
    </row>
    <row r="79" spans="1:7" x14ac:dyDescent="0.3">
      <c r="A79" s="9">
        <v>44002</v>
      </c>
      <c r="B79" s="10" t="s">
        <v>83</v>
      </c>
      <c r="C79" s="11">
        <v>482.8</v>
      </c>
      <c r="D79" s="11">
        <v>45.54</v>
      </c>
      <c r="E79" s="11">
        <f t="shared" si="3"/>
        <v>437.26</v>
      </c>
      <c r="F79" s="12">
        <v>442.8</v>
      </c>
      <c r="G79" s="12">
        <v>40</v>
      </c>
    </row>
    <row r="80" spans="1:7" x14ac:dyDescent="0.3">
      <c r="A80" s="9">
        <v>42001</v>
      </c>
      <c r="B80" s="10" t="s">
        <v>78</v>
      </c>
      <c r="C80" s="11">
        <v>2423.41</v>
      </c>
      <c r="D80" s="11">
        <v>228.57</v>
      </c>
      <c r="E80" s="11">
        <f t="shared" si="3"/>
        <v>2194.8399999999997</v>
      </c>
      <c r="F80" s="12">
        <v>2122.41</v>
      </c>
      <c r="G80" s="12">
        <v>301</v>
      </c>
    </row>
    <row r="81" spans="1:7" x14ac:dyDescent="0.3">
      <c r="A81" s="9">
        <v>39002</v>
      </c>
      <c r="B81" s="10" t="s">
        <v>70</v>
      </c>
      <c r="C81" s="11">
        <v>4872.18</v>
      </c>
      <c r="D81" s="11">
        <v>459.54</v>
      </c>
      <c r="E81" s="11">
        <f t="shared" si="3"/>
        <v>4412.6400000000003</v>
      </c>
      <c r="F81" s="12">
        <v>4156.18</v>
      </c>
      <c r="G81" s="12">
        <v>716</v>
      </c>
    </row>
    <row r="82" spans="1:7" x14ac:dyDescent="0.3">
      <c r="A82" s="9">
        <v>60003</v>
      </c>
      <c r="B82" s="10" t="s">
        <v>114</v>
      </c>
      <c r="C82" s="11">
        <v>2144.44</v>
      </c>
      <c r="D82" s="11">
        <v>202.26</v>
      </c>
      <c r="E82" s="11">
        <f t="shared" si="3"/>
        <v>1942.18</v>
      </c>
      <c r="F82" s="12">
        <v>1859.44</v>
      </c>
      <c r="G82" s="12">
        <v>285</v>
      </c>
    </row>
    <row r="83" spans="1:7" x14ac:dyDescent="0.3">
      <c r="A83" s="9">
        <v>43007</v>
      </c>
      <c r="B83" s="10" t="s">
        <v>81</v>
      </c>
      <c r="C83" s="11">
        <v>1363.71</v>
      </c>
      <c r="D83" s="11">
        <v>128.62</v>
      </c>
      <c r="E83" s="11">
        <f t="shared" si="3"/>
        <v>1235.0900000000001</v>
      </c>
      <c r="F83" s="12">
        <v>1116.71</v>
      </c>
      <c r="G83" s="12">
        <v>247</v>
      </c>
    </row>
    <row r="84" spans="1:7" x14ac:dyDescent="0.3">
      <c r="A84" s="9">
        <v>15002</v>
      </c>
      <c r="B84" s="10" t="s">
        <v>130</v>
      </c>
      <c r="C84" s="11">
        <v>9733.0400000000009</v>
      </c>
      <c r="D84" s="11">
        <v>918.01</v>
      </c>
      <c r="E84" s="11">
        <f t="shared" si="3"/>
        <v>8815.0300000000007</v>
      </c>
      <c r="F84" s="12">
        <v>9022.0400000000009</v>
      </c>
      <c r="G84" s="12">
        <v>711</v>
      </c>
    </row>
    <row r="85" spans="1:7" x14ac:dyDescent="0.3">
      <c r="A85" s="9">
        <v>46001</v>
      </c>
      <c r="B85" s="10" t="s">
        <v>86</v>
      </c>
      <c r="C85" s="11">
        <v>7162.78</v>
      </c>
      <c r="D85" s="11">
        <v>675.58</v>
      </c>
      <c r="E85" s="11">
        <f t="shared" si="3"/>
        <v>6487.2</v>
      </c>
      <c r="F85" s="12">
        <v>6195.78</v>
      </c>
      <c r="G85" s="12">
        <v>967</v>
      </c>
    </row>
    <row r="86" spans="1:7" x14ac:dyDescent="0.3">
      <c r="A86" s="9">
        <v>33002</v>
      </c>
      <c r="B86" s="10" t="s">
        <v>63</v>
      </c>
      <c r="C86" s="11">
        <v>1070.17</v>
      </c>
      <c r="D86" s="11">
        <v>100.94</v>
      </c>
      <c r="E86" s="11">
        <f t="shared" si="3"/>
        <v>969.23</v>
      </c>
      <c r="F86" s="12">
        <v>957.17000000000007</v>
      </c>
      <c r="G86" s="12">
        <v>113</v>
      </c>
    </row>
    <row r="87" spans="1:7" x14ac:dyDescent="0.3">
      <c r="A87" s="9">
        <v>25004</v>
      </c>
      <c r="B87" s="10" t="s">
        <v>52</v>
      </c>
      <c r="C87" s="11">
        <v>3864.67</v>
      </c>
      <c r="D87" s="11">
        <v>364.51</v>
      </c>
      <c r="E87" s="11">
        <f t="shared" si="3"/>
        <v>3500.16</v>
      </c>
      <c r="F87" s="12">
        <v>3273.67</v>
      </c>
      <c r="G87" s="12">
        <v>591</v>
      </c>
    </row>
    <row r="88" spans="1:7" x14ac:dyDescent="0.3">
      <c r="A88" s="9">
        <v>29004</v>
      </c>
      <c r="B88" s="10" t="s">
        <v>59</v>
      </c>
      <c r="C88" s="11">
        <v>901.87</v>
      </c>
      <c r="D88" s="11">
        <v>85.06</v>
      </c>
      <c r="E88" s="11">
        <f t="shared" si="3"/>
        <v>816.81</v>
      </c>
      <c r="F88" s="12">
        <v>804.87</v>
      </c>
      <c r="G88" s="12">
        <v>97</v>
      </c>
    </row>
    <row r="89" spans="1:7" s="8" customFormat="1" x14ac:dyDescent="0.3">
      <c r="A89" s="9">
        <v>17002</v>
      </c>
      <c r="B89" s="10" t="s">
        <v>40</v>
      </c>
      <c r="C89" s="11">
        <v>10876.49</v>
      </c>
      <c r="D89" s="11">
        <v>1025.8599999999999</v>
      </c>
      <c r="E89" s="11">
        <f t="shared" si="3"/>
        <v>9850.6299999999992</v>
      </c>
      <c r="F89" s="12">
        <v>9310.49</v>
      </c>
      <c r="G89" s="12">
        <v>1566</v>
      </c>
    </row>
    <row r="90" spans="1:7" x14ac:dyDescent="0.3">
      <c r="A90" s="9">
        <v>62006</v>
      </c>
      <c r="B90" s="10" t="s">
        <v>120</v>
      </c>
      <c r="C90" s="11">
        <v>1522.12</v>
      </c>
      <c r="D90" s="11">
        <v>143.56</v>
      </c>
      <c r="E90" s="11">
        <f t="shared" si="3"/>
        <v>1378.56</v>
      </c>
      <c r="F90" s="12">
        <v>1321.12</v>
      </c>
      <c r="G90" s="12">
        <v>201</v>
      </c>
    </row>
    <row r="91" spans="1:7" s="8" customFormat="1" x14ac:dyDescent="0.3">
      <c r="A91" s="9">
        <v>43002</v>
      </c>
      <c r="B91" s="10" t="s">
        <v>80</v>
      </c>
      <c r="C91" s="11">
        <v>1143.68</v>
      </c>
      <c r="D91" s="11">
        <v>107.87</v>
      </c>
      <c r="E91" s="11">
        <f t="shared" si="3"/>
        <v>1035.81</v>
      </c>
      <c r="F91" s="12">
        <v>979.68000000000006</v>
      </c>
      <c r="G91" s="12">
        <v>164</v>
      </c>
    </row>
    <row r="92" spans="1:7" x14ac:dyDescent="0.3">
      <c r="A92" s="9">
        <v>17003</v>
      </c>
      <c r="B92" s="10" t="s">
        <v>41</v>
      </c>
      <c r="C92" s="11">
        <v>1260.22</v>
      </c>
      <c r="D92" s="11">
        <v>118.86</v>
      </c>
      <c r="E92" s="11">
        <f t="shared" si="3"/>
        <v>1141.3600000000001</v>
      </c>
      <c r="F92" s="12">
        <v>1109.22</v>
      </c>
      <c r="G92" s="12">
        <v>151</v>
      </c>
    </row>
    <row r="93" spans="1:7" x14ac:dyDescent="0.3">
      <c r="A93" s="9">
        <v>51003</v>
      </c>
      <c r="B93" s="10" t="s">
        <v>96</v>
      </c>
      <c r="C93" s="11">
        <v>817.68</v>
      </c>
      <c r="D93" s="11">
        <v>77.12</v>
      </c>
      <c r="E93" s="11">
        <f t="shared" si="3"/>
        <v>740.56</v>
      </c>
      <c r="F93" s="12">
        <v>731.68</v>
      </c>
      <c r="G93" s="12">
        <v>86</v>
      </c>
    </row>
    <row r="94" spans="1:7" x14ac:dyDescent="0.3">
      <c r="A94" s="9">
        <v>9002</v>
      </c>
      <c r="B94" s="10" t="s">
        <v>127</v>
      </c>
      <c r="C94" s="11">
        <v>2449.8200000000002</v>
      </c>
      <c r="D94" s="11">
        <v>231.06</v>
      </c>
      <c r="E94" s="11">
        <f t="shared" si="3"/>
        <v>2218.7600000000002</v>
      </c>
      <c r="F94" s="12">
        <v>2052.8200000000002</v>
      </c>
      <c r="G94" s="12">
        <v>397</v>
      </c>
    </row>
    <row r="95" spans="1:7" x14ac:dyDescent="0.3">
      <c r="A95" s="9">
        <v>56007</v>
      </c>
      <c r="B95" s="10" t="s">
        <v>108</v>
      </c>
      <c r="C95" s="11">
        <v>1331.3</v>
      </c>
      <c r="D95" s="11">
        <v>125.57</v>
      </c>
      <c r="E95" s="11">
        <f t="shared" ref="E95:E126" si="4">C95-D95</f>
        <v>1205.73</v>
      </c>
      <c r="F95" s="12">
        <v>1209.3</v>
      </c>
      <c r="G95" s="12">
        <v>122</v>
      </c>
    </row>
    <row r="96" spans="1:7" x14ac:dyDescent="0.3">
      <c r="A96" s="9">
        <v>39005</v>
      </c>
      <c r="B96" s="10" t="s">
        <v>137</v>
      </c>
      <c r="C96" s="11">
        <v>219.38</v>
      </c>
      <c r="D96" s="11">
        <v>20.69</v>
      </c>
      <c r="E96" s="11">
        <f t="shared" si="4"/>
        <v>198.69</v>
      </c>
      <c r="F96" s="12">
        <v>197.38</v>
      </c>
      <c r="G96" s="12">
        <v>22</v>
      </c>
    </row>
    <row r="97" spans="1:7" x14ac:dyDescent="0.3">
      <c r="A97" s="9">
        <v>60004</v>
      </c>
      <c r="B97" s="10" t="s">
        <v>115</v>
      </c>
      <c r="C97" s="11">
        <v>1607.58</v>
      </c>
      <c r="D97" s="11">
        <v>151.62</v>
      </c>
      <c r="E97" s="11">
        <f t="shared" si="4"/>
        <v>1455.96</v>
      </c>
      <c r="F97" s="12">
        <v>1441.58</v>
      </c>
      <c r="G97" s="12">
        <v>166</v>
      </c>
    </row>
    <row r="98" spans="1:7" s="8" customFormat="1" x14ac:dyDescent="0.3">
      <c r="A98" s="9">
        <v>33003</v>
      </c>
      <c r="B98" s="10" t="s">
        <v>64</v>
      </c>
      <c r="C98" s="11">
        <v>1438.58</v>
      </c>
      <c r="D98" s="11">
        <v>135.68</v>
      </c>
      <c r="E98" s="11">
        <f t="shared" si="4"/>
        <v>1302.8999999999999</v>
      </c>
      <c r="F98" s="12">
        <v>1215.58</v>
      </c>
      <c r="G98" s="12">
        <v>223</v>
      </c>
    </row>
    <row r="99" spans="1:7" x14ac:dyDescent="0.3">
      <c r="A99" s="9">
        <v>32002</v>
      </c>
      <c r="B99" s="10" t="s">
        <v>61</v>
      </c>
      <c r="C99" s="11">
        <v>6238.51</v>
      </c>
      <c r="D99" s="11">
        <v>588.41</v>
      </c>
      <c r="E99" s="11">
        <f t="shared" si="4"/>
        <v>5650.1</v>
      </c>
      <c r="F99" s="12">
        <v>5421.51</v>
      </c>
      <c r="G99" s="12">
        <v>817</v>
      </c>
    </row>
    <row r="100" spans="1:7" x14ac:dyDescent="0.3">
      <c r="A100" s="9">
        <v>1001</v>
      </c>
      <c r="B100" s="10" t="s">
        <v>11</v>
      </c>
      <c r="C100" s="11">
        <v>2271.39</v>
      </c>
      <c r="D100" s="11">
        <v>214.23</v>
      </c>
      <c r="E100" s="11">
        <f t="shared" si="4"/>
        <v>2057.16</v>
      </c>
      <c r="F100" s="12">
        <v>1562.3899999999999</v>
      </c>
      <c r="G100" s="12">
        <v>709</v>
      </c>
    </row>
    <row r="101" spans="1:7" x14ac:dyDescent="0.3">
      <c r="A101" s="9">
        <v>11005</v>
      </c>
      <c r="B101" s="10" t="s">
        <v>30</v>
      </c>
      <c r="C101" s="11">
        <v>868.59</v>
      </c>
      <c r="D101" s="11">
        <v>81.92</v>
      </c>
      <c r="E101" s="11">
        <f t="shared" si="4"/>
        <v>786.67000000000007</v>
      </c>
      <c r="F101" s="12">
        <v>804.59</v>
      </c>
      <c r="G101" s="12">
        <v>64</v>
      </c>
    </row>
    <row r="102" spans="1:7" s="8" customFormat="1" x14ac:dyDescent="0.3">
      <c r="A102" s="9">
        <v>51004</v>
      </c>
      <c r="B102" s="10" t="s">
        <v>97</v>
      </c>
      <c r="C102" s="11">
        <v>65737.55</v>
      </c>
      <c r="D102" s="11">
        <v>6200.27</v>
      </c>
      <c r="E102" s="11">
        <f t="shared" si="4"/>
        <v>59537.279999999999</v>
      </c>
      <c r="F102" s="12">
        <v>55350.55</v>
      </c>
      <c r="G102" s="12">
        <v>10387</v>
      </c>
    </row>
    <row r="103" spans="1:7" x14ac:dyDescent="0.3">
      <c r="A103" s="9">
        <v>56004</v>
      </c>
      <c r="B103" s="10" t="s">
        <v>107</v>
      </c>
      <c r="C103" s="11">
        <v>3656.43</v>
      </c>
      <c r="D103" s="11">
        <v>344.87</v>
      </c>
      <c r="E103" s="11">
        <f t="shared" si="4"/>
        <v>3311.56</v>
      </c>
      <c r="F103" s="12">
        <v>2837.43</v>
      </c>
      <c r="G103" s="12">
        <v>819</v>
      </c>
    </row>
    <row r="104" spans="1:7" x14ac:dyDescent="0.3">
      <c r="A104" s="9">
        <v>54004</v>
      </c>
      <c r="B104" s="10" t="s">
        <v>103</v>
      </c>
      <c r="C104" s="11">
        <v>429.31</v>
      </c>
      <c r="D104" s="11">
        <v>40.49</v>
      </c>
      <c r="E104" s="11">
        <f t="shared" si="4"/>
        <v>388.82</v>
      </c>
      <c r="F104" s="12">
        <v>401.31</v>
      </c>
      <c r="G104" s="12">
        <v>28</v>
      </c>
    </row>
    <row r="105" spans="1:7" x14ac:dyDescent="0.3">
      <c r="A105" s="9">
        <v>39004</v>
      </c>
      <c r="B105" s="10" t="s">
        <v>71</v>
      </c>
      <c r="C105" s="11">
        <v>465.91</v>
      </c>
      <c r="D105" s="11">
        <v>43.94</v>
      </c>
      <c r="E105" s="11">
        <f t="shared" si="4"/>
        <v>421.97</v>
      </c>
      <c r="F105" s="12">
        <v>405.91</v>
      </c>
      <c r="G105" s="12">
        <v>60</v>
      </c>
    </row>
    <row r="106" spans="1:7" x14ac:dyDescent="0.3">
      <c r="A106" s="9">
        <v>55005</v>
      </c>
      <c r="B106" s="10" t="s">
        <v>105</v>
      </c>
      <c r="C106" s="11">
        <v>1364.86</v>
      </c>
      <c r="D106" s="11">
        <v>128.72999999999999</v>
      </c>
      <c r="E106" s="11">
        <f t="shared" si="4"/>
        <v>1236.1299999999999</v>
      </c>
      <c r="F106" s="12">
        <v>1259.8599999999999</v>
      </c>
      <c r="G106" s="12">
        <v>105</v>
      </c>
    </row>
    <row r="107" spans="1:7" x14ac:dyDescent="0.3">
      <c r="A107" s="9">
        <v>4003</v>
      </c>
      <c r="B107" s="10" t="s">
        <v>18</v>
      </c>
      <c r="C107" s="11">
        <v>930.09</v>
      </c>
      <c r="D107" s="11">
        <v>87.72</v>
      </c>
      <c r="E107" s="11">
        <f t="shared" si="4"/>
        <v>842.37</v>
      </c>
      <c r="F107" s="12">
        <v>789.09</v>
      </c>
      <c r="G107" s="12">
        <v>141</v>
      </c>
    </row>
    <row r="108" spans="1:7" x14ac:dyDescent="0.3">
      <c r="A108" s="9">
        <v>62005</v>
      </c>
      <c r="B108" s="10" t="s">
        <v>119</v>
      </c>
      <c r="C108" s="11">
        <v>955.37</v>
      </c>
      <c r="D108" s="11">
        <v>90.11</v>
      </c>
      <c r="E108" s="11">
        <f t="shared" si="4"/>
        <v>865.26</v>
      </c>
      <c r="F108" s="12">
        <v>824.37</v>
      </c>
      <c r="G108" s="12">
        <v>131</v>
      </c>
    </row>
    <row r="109" spans="1:7" x14ac:dyDescent="0.3">
      <c r="A109" s="9">
        <v>49005</v>
      </c>
      <c r="B109" s="10" t="s">
        <v>92</v>
      </c>
      <c r="C109" s="11">
        <v>134976.03</v>
      </c>
      <c r="D109" s="11">
        <v>12730.74</v>
      </c>
      <c r="E109" s="11">
        <f t="shared" si="4"/>
        <v>122245.29</v>
      </c>
      <c r="F109" s="12">
        <v>112435.03</v>
      </c>
      <c r="G109" s="12">
        <v>22541</v>
      </c>
    </row>
    <row r="110" spans="1:7" x14ac:dyDescent="0.3">
      <c r="A110" s="9">
        <v>5005</v>
      </c>
      <c r="B110" s="10" t="s">
        <v>21</v>
      </c>
      <c r="C110" s="11">
        <v>888.86</v>
      </c>
      <c r="D110" s="11">
        <v>83.84</v>
      </c>
      <c r="E110" s="11">
        <f t="shared" si="4"/>
        <v>805.02</v>
      </c>
      <c r="F110" s="12">
        <v>743.86</v>
      </c>
      <c r="G110" s="12">
        <v>145</v>
      </c>
    </row>
    <row r="111" spans="1:7" x14ac:dyDescent="0.3">
      <c r="A111" s="9">
        <v>54002</v>
      </c>
      <c r="B111" s="10" t="s">
        <v>128</v>
      </c>
      <c r="C111" s="11">
        <v>11409.79</v>
      </c>
      <c r="D111" s="11">
        <v>1076.1600000000001</v>
      </c>
      <c r="E111" s="11">
        <f t="shared" si="4"/>
        <v>10333.630000000001</v>
      </c>
      <c r="F111" s="12">
        <v>9949.7900000000009</v>
      </c>
      <c r="G111" s="12">
        <v>1460</v>
      </c>
    </row>
    <row r="112" spans="1:7" x14ac:dyDescent="0.3">
      <c r="A112" s="9">
        <v>15003</v>
      </c>
      <c r="B112" s="10" t="s">
        <v>38</v>
      </c>
      <c r="C112" s="11">
        <v>2684.11</v>
      </c>
      <c r="D112" s="11">
        <v>253.16</v>
      </c>
      <c r="E112" s="11">
        <f t="shared" si="4"/>
        <v>2430.9500000000003</v>
      </c>
      <c r="F112" s="12">
        <v>2289.11</v>
      </c>
      <c r="G112" s="12">
        <v>395</v>
      </c>
    </row>
    <row r="113" spans="1:7" x14ac:dyDescent="0.3">
      <c r="A113" s="9">
        <v>26005</v>
      </c>
      <c r="B113" s="10" t="s">
        <v>54</v>
      </c>
      <c r="C113" s="11">
        <v>834.65</v>
      </c>
      <c r="D113" s="11">
        <v>78.72</v>
      </c>
      <c r="E113" s="11">
        <f t="shared" si="4"/>
        <v>755.93</v>
      </c>
      <c r="F113" s="12">
        <v>720.65</v>
      </c>
      <c r="G113" s="12">
        <v>114</v>
      </c>
    </row>
    <row r="114" spans="1:7" x14ac:dyDescent="0.3">
      <c r="A114" s="9">
        <v>40002</v>
      </c>
      <c r="B114" s="10" t="s">
        <v>73</v>
      </c>
      <c r="C114" s="11">
        <v>1682.32</v>
      </c>
      <c r="D114" s="11">
        <v>158.66999999999999</v>
      </c>
      <c r="E114" s="11">
        <f t="shared" si="4"/>
        <v>1523.6499999999999</v>
      </c>
      <c r="F114" s="12">
        <v>1453.32</v>
      </c>
      <c r="G114" s="12">
        <v>229</v>
      </c>
    </row>
    <row r="115" spans="1:7" x14ac:dyDescent="0.3">
      <c r="A115" s="9">
        <v>57001</v>
      </c>
      <c r="B115" s="10" t="s">
        <v>109</v>
      </c>
      <c r="C115" s="11">
        <v>1721.38</v>
      </c>
      <c r="D115" s="11">
        <v>162.36000000000001</v>
      </c>
      <c r="E115" s="11">
        <f t="shared" si="4"/>
        <v>1559.02</v>
      </c>
      <c r="F115" s="12">
        <v>1514.38</v>
      </c>
      <c r="G115" s="12">
        <v>207</v>
      </c>
    </row>
    <row r="116" spans="1:7" x14ac:dyDescent="0.3">
      <c r="A116" s="9">
        <v>54006</v>
      </c>
      <c r="B116" s="10" t="s">
        <v>144</v>
      </c>
      <c r="C116" s="11">
        <v>356.47</v>
      </c>
      <c r="D116" s="11">
        <v>33.619999999999997</v>
      </c>
      <c r="E116" s="11">
        <f t="shared" si="4"/>
        <v>322.85000000000002</v>
      </c>
      <c r="F116" s="12">
        <v>315.47000000000003</v>
      </c>
      <c r="G116" s="12">
        <v>41</v>
      </c>
    </row>
    <row r="117" spans="1:7" x14ac:dyDescent="0.3">
      <c r="A117" s="9">
        <v>41005</v>
      </c>
      <c r="B117" s="10" t="s">
        <v>77</v>
      </c>
      <c r="C117" s="11">
        <v>3059</v>
      </c>
      <c r="D117" s="11">
        <v>288.52</v>
      </c>
      <c r="E117" s="11">
        <f t="shared" si="4"/>
        <v>2770.48</v>
      </c>
      <c r="F117" s="12">
        <v>2530</v>
      </c>
      <c r="G117" s="12">
        <v>529</v>
      </c>
    </row>
    <row r="118" spans="1:7" x14ac:dyDescent="0.3">
      <c r="A118" s="9">
        <v>66001</v>
      </c>
      <c r="B118" s="10" t="s">
        <v>123</v>
      </c>
      <c r="C118" s="11">
        <v>5761.06</v>
      </c>
      <c r="D118" s="11">
        <v>543.37</v>
      </c>
      <c r="E118" s="11">
        <f t="shared" si="4"/>
        <v>5217.6900000000005</v>
      </c>
      <c r="F118" s="12">
        <v>5214.0600000000004</v>
      </c>
      <c r="G118" s="12">
        <v>547</v>
      </c>
    </row>
    <row r="119" spans="1:7" x14ac:dyDescent="0.3">
      <c r="A119" s="9">
        <v>33005</v>
      </c>
      <c r="B119" s="10" t="s">
        <v>65</v>
      </c>
      <c r="C119" s="11">
        <v>1323.75</v>
      </c>
      <c r="D119" s="11">
        <v>124.85</v>
      </c>
      <c r="E119" s="11">
        <f t="shared" si="4"/>
        <v>1198.9000000000001</v>
      </c>
      <c r="F119" s="12">
        <v>1151.75</v>
      </c>
      <c r="G119" s="12">
        <v>172</v>
      </c>
    </row>
    <row r="120" spans="1:7" x14ac:dyDescent="0.3">
      <c r="A120" s="9">
        <v>49006</v>
      </c>
      <c r="B120" s="10" t="s">
        <v>143</v>
      </c>
      <c r="C120" s="11">
        <v>3805.61</v>
      </c>
      <c r="D120" s="11">
        <v>358.94</v>
      </c>
      <c r="E120" s="11">
        <f t="shared" si="4"/>
        <v>3446.67</v>
      </c>
      <c r="F120" s="12">
        <v>3188.61</v>
      </c>
      <c r="G120" s="12">
        <v>617</v>
      </c>
    </row>
    <row r="121" spans="1:7" x14ac:dyDescent="0.3">
      <c r="A121" s="9">
        <v>13001</v>
      </c>
      <c r="B121" s="10" t="s">
        <v>33</v>
      </c>
      <c r="C121" s="11">
        <v>2915.62</v>
      </c>
      <c r="D121" s="11">
        <v>275</v>
      </c>
      <c r="E121" s="11">
        <f t="shared" si="4"/>
        <v>2640.62</v>
      </c>
      <c r="F121" s="12">
        <v>2580.62</v>
      </c>
      <c r="G121" s="12">
        <v>335</v>
      </c>
    </row>
    <row r="122" spans="1:7" x14ac:dyDescent="0.3">
      <c r="A122" s="9">
        <v>60006</v>
      </c>
      <c r="B122" s="10" t="s">
        <v>133</v>
      </c>
      <c r="C122" s="11">
        <v>284.39</v>
      </c>
      <c r="D122" s="11">
        <v>26.82</v>
      </c>
      <c r="E122" s="11">
        <f t="shared" si="4"/>
        <v>257.57</v>
      </c>
      <c r="F122" s="12">
        <v>250.39</v>
      </c>
      <c r="G122" s="12">
        <v>34</v>
      </c>
    </row>
    <row r="123" spans="1:7" x14ac:dyDescent="0.3">
      <c r="A123" s="9">
        <v>11004</v>
      </c>
      <c r="B123" s="10" t="s">
        <v>142</v>
      </c>
      <c r="C123" s="11">
        <v>1470.83</v>
      </c>
      <c r="D123" s="11">
        <v>138.72999999999999</v>
      </c>
      <c r="E123" s="11">
        <f t="shared" si="4"/>
        <v>1332.1</v>
      </c>
      <c r="F123" s="12">
        <v>1389.83</v>
      </c>
      <c r="G123" s="12">
        <v>81</v>
      </c>
    </row>
    <row r="124" spans="1:7" x14ac:dyDescent="0.3">
      <c r="A124" s="9">
        <v>51005</v>
      </c>
      <c r="B124" s="10" t="s">
        <v>98</v>
      </c>
      <c r="C124" s="11">
        <v>1549.25</v>
      </c>
      <c r="D124" s="11">
        <v>146.12</v>
      </c>
      <c r="E124" s="11">
        <f t="shared" si="4"/>
        <v>1403.13</v>
      </c>
      <c r="F124" s="12">
        <v>1427.25</v>
      </c>
      <c r="G124" s="12">
        <v>122</v>
      </c>
    </row>
    <row r="125" spans="1:7" x14ac:dyDescent="0.3">
      <c r="A125" s="9">
        <v>6005</v>
      </c>
      <c r="B125" s="10" t="s">
        <v>25</v>
      </c>
      <c r="C125" s="11">
        <v>652.29</v>
      </c>
      <c r="D125" s="11">
        <v>61.52</v>
      </c>
      <c r="E125" s="11">
        <f t="shared" si="4"/>
        <v>590.77</v>
      </c>
      <c r="F125" s="12">
        <v>612.29</v>
      </c>
      <c r="G125" s="12">
        <v>40</v>
      </c>
    </row>
    <row r="126" spans="1:7" x14ac:dyDescent="0.3">
      <c r="A126" s="9">
        <v>14004</v>
      </c>
      <c r="B126" s="10" t="s">
        <v>36</v>
      </c>
      <c r="C126" s="11">
        <v>12776.27</v>
      </c>
      <c r="D126" s="11">
        <v>1205.05</v>
      </c>
      <c r="E126" s="11">
        <f t="shared" si="4"/>
        <v>11571.220000000001</v>
      </c>
      <c r="F126" s="12">
        <v>10745.27</v>
      </c>
      <c r="G126" s="12">
        <v>2031</v>
      </c>
    </row>
    <row r="127" spans="1:7" x14ac:dyDescent="0.3">
      <c r="A127" s="9">
        <v>18003</v>
      </c>
      <c r="B127" s="10" t="s">
        <v>42</v>
      </c>
      <c r="C127" s="11">
        <v>1211.31</v>
      </c>
      <c r="D127" s="11">
        <v>114.25</v>
      </c>
      <c r="E127" s="11">
        <f t="shared" ref="E127:E139" si="5">C127-D127</f>
        <v>1097.06</v>
      </c>
      <c r="F127" s="12">
        <v>1098.31</v>
      </c>
      <c r="G127" s="12">
        <v>113</v>
      </c>
    </row>
    <row r="128" spans="1:7" x14ac:dyDescent="0.3">
      <c r="A128" s="9">
        <v>14005</v>
      </c>
      <c r="B128" s="10" t="s">
        <v>37</v>
      </c>
      <c r="C128" s="11">
        <v>1323.61</v>
      </c>
      <c r="D128" s="11">
        <v>124.84</v>
      </c>
      <c r="E128" s="11">
        <f t="shared" si="5"/>
        <v>1198.77</v>
      </c>
      <c r="F128" s="12">
        <v>1158.6099999999999</v>
      </c>
      <c r="G128" s="12">
        <v>165</v>
      </c>
    </row>
    <row r="129" spans="1:7" x14ac:dyDescent="0.3">
      <c r="A129" s="9">
        <v>18005</v>
      </c>
      <c r="B129" s="10" t="s">
        <v>43</v>
      </c>
      <c r="C129" s="11">
        <v>2756.47</v>
      </c>
      <c r="D129" s="11">
        <v>259.99</v>
      </c>
      <c r="E129" s="11">
        <f t="shared" si="5"/>
        <v>2496.4799999999996</v>
      </c>
      <c r="F129" s="12">
        <v>2447.4699999999998</v>
      </c>
      <c r="G129" s="12">
        <v>309</v>
      </c>
    </row>
    <row r="130" spans="1:7" x14ac:dyDescent="0.3">
      <c r="A130" s="9">
        <v>36002</v>
      </c>
      <c r="B130" s="10" t="s">
        <v>66</v>
      </c>
      <c r="C130" s="11">
        <v>1068.6300000000001</v>
      </c>
      <c r="D130" s="11">
        <v>100.79</v>
      </c>
      <c r="E130" s="11">
        <f t="shared" si="5"/>
        <v>967.84000000000015</v>
      </c>
      <c r="F130" s="12">
        <v>911.63000000000011</v>
      </c>
      <c r="G130" s="12">
        <v>157</v>
      </c>
    </row>
    <row r="131" spans="1:7" x14ac:dyDescent="0.3">
      <c r="A131" s="9">
        <v>49007</v>
      </c>
      <c r="B131" s="10" t="s">
        <v>93</v>
      </c>
      <c r="C131" s="11">
        <v>5076.5</v>
      </c>
      <c r="D131" s="11">
        <v>478.81</v>
      </c>
      <c r="E131" s="11">
        <f t="shared" si="5"/>
        <v>4597.6899999999996</v>
      </c>
      <c r="F131" s="12">
        <v>4406.5</v>
      </c>
      <c r="G131" s="12">
        <v>670</v>
      </c>
    </row>
    <row r="132" spans="1:7" x14ac:dyDescent="0.3">
      <c r="A132" s="9">
        <v>1003</v>
      </c>
      <c r="B132" s="10" t="s">
        <v>12</v>
      </c>
      <c r="C132" s="11">
        <v>753.84</v>
      </c>
      <c r="D132" s="11">
        <v>71.099999999999994</v>
      </c>
      <c r="E132" s="11">
        <f t="shared" si="5"/>
        <v>682.74</v>
      </c>
      <c r="F132" s="12">
        <v>663.84</v>
      </c>
      <c r="G132" s="12">
        <v>90</v>
      </c>
    </row>
    <row r="133" spans="1:7" x14ac:dyDescent="0.3">
      <c r="A133" s="9">
        <v>47001</v>
      </c>
      <c r="B133" s="10" t="s">
        <v>87</v>
      </c>
      <c r="C133" s="11">
        <v>3093.88</v>
      </c>
      <c r="D133" s="11">
        <v>291.81</v>
      </c>
      <c r="E133" s="11">
        <f t="shared" si="5"/>
        <v>2802.07</v>
      </c>
      <c r="F133" s="12">
        <v>2842.88</v>
      </c>
      <c r="G133" s="12">
        <v>251</v>
      </c>
    </row>
    <row r="134" spans="1:7" x14ac:dyDescent="0.3">
      <c r="A134" s="9">
        <v>12003</v>
      </c>
      <c r="B134" s="10" t="s">
        <v>32</v>
      </c>
      <c r="C134" s="11">
        <v>375.82</v>
      </c>
      <c r="D134" s="11">
        <v>35.450000000000003</v>
      </c>
      <c r="E134" s="11">
        <f t="shared" si="5"/>
        <v>340.37</v>
      </c>
      <c r="F134" s="12">
        <v>320.82</v>
      </c>
      <c r="G134" s="12">
        <v>55</v>
      </c>
    </row>
    <row r="135" spans="1:7" x14ac:dyDescent="0.3">
      <c r="A135" s="9">
        <v>54007</v>
      </c>
      <c r="B135" s="10" t="s">
        <v>104</v>
      </c>
      <c r="C135" s="11">
        <v>1613.62</v>
      </c>
      <c r="D135" s="11">
        <v>152.19</v>
      </c>
      <c r="E135" s="11">
        <f t="shared" si="5"/>
        <v>1461.4299999999998</v>
      </c>
      <c r="F135" s="12">
        <v>1436.62</v>
      </c>
      <c r="G135" s="12">
        <v>177</v>
      </c>
    </row>
    <row r="136" spans="1:7" x14ac:dyDescent="0.3">
      <c r="A136" s="9">
        <v>59002</v>
      </c>
      <c r="B136" s="10" t="s">
        <v>111</v>
      </c>
      <c r="C136" s="11">
        <v>2619.14</v>
      </c>
      <c r="D136" s="11">
        <v>247.03</v>
      </c>
      <c r="E136" s="11">
        <f t="shared" si="5"/>
        <v>2372.1099999999997</v>
      </c>
      <c r="F136" s="12">
        <v>2331.14</v>
      </c>
      <c r="G136" s="12">
        <v>288</v>
      </c>
    </row>
    <row r="137" spans="1:7" x14ac:dyDescent="0.3">
      <c r="A137" s="9">
        <v>2006</v>
      </c>
      <c r="B137" s="10" t="s">
        <v>136</v>
      </c>
      <c r="C137" s="11">
        <v>2304.0500000000002</v>
      </c>
      <c r="D137" s="11">
        <v>217.31</v>
      </c>
      <c r="E137" s="11">
        <f t="shared" si="5"/>
        <v>2086.7400000000002</v>
      </c>
      <c r="F137" s="12">
        <v>1995.0500000000002</v>
      </c>
      <c r="G137" s="12">
        <v>309</v>
      </c>
    </row>
    <row r="138" spans="1:7" x14ac:dyDescent="0.3">
      <c r="A138" s="9">
        <v>55004</v>
      </c>
      <c r="B138" s="10" t="s">
        <v>129</v>
      </c>
      <c r="C138" s="11">
        <v>815.22</v>
      </c>
      <c r="D138" s="11">
        <v>76.89</v>
      </c>
      <c r="E138" s="11">
        <f t="shared" si="5"/>
        <v>738.33</v>
      </c>
      <c r="F138" s="12">
        <v>731.22</v>
      </c>
      <c r="G138" s="12">
        <v>84</v>
      </c>
    </row>
    <row r="139" spans="1:7" x14ac:dyDescent="0.3">
      <c r="A139" s="9">
        <v>63003</v>
      </c>
      <c r="B139" s="10" t="s">
        <v>122</v>
      </c>
      <c r="C139" s="11">
        <v>9102.15</v>
      </c>
      <c r="D139" s="11">
        <v>858.5</v>
      </c>
      <c r="E139" s="11">
        <f t="shared" si="5"/>
        <v>8243.65</v>
      </c>
      <c r="F139" s="12">
        <v>7755.15</v>
      </c>
      <c r="G139" s="12">
        <v>1347</v>
      </c>
    </row>
    <row r="140" spans="1:7" ht="15.75" customHeight="1" x14ac:dyDescent="0.3">
      <c r="A140" s="13" t="s">
        <v>10</v>
      </c>
      <c r="B140" s="14"/>
      <c r="C140" s="15">
        <f>SUM(C8:C139)</f>
        <v>520590.6999999999</v>
      </c>
      <c r="D140" s="15">
        <f>SUM(D8:D139)</f>
        <v>49076.859999999993</v>
      </c>
      <c r="E140" s="15">
        <f>SUM(E8:E139)</f>
        <v>471513.84000000008</v>
      </c>
      <c r="F140" s="15">
        <f>SUM(F8:F139)</f>
        <v>442619.7</v>
      </c>
      <c r="G140" s="15">
        <f>SUM(G8:G139)</f>
        <v>77971</v>
      </c>
    </row>
  </sheetData>
  <sortState xmlns:xlrd2="http://schemas.microsoft.com/office/spreadsheetml/2017/richdata2" ref="A8:B139">
    <sortCondition ref="B8:B139"/>
  </sortState>
  <mergeCells count="4">
    <mergeCell ref="A4:G4"/>
    <mergeCell ref="A2:G2"/>
    <mergeCell ref="A1:G1"/>
    <mergeCell ref="A3:G3"/>
  </mergeCells>
  <pageMargins left="0.25" right="0.25" top="0.5" bottom="0.25" header="0.5" footer="0.5"/>
  <pageSetup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Rounded</vt:lpstr>
      <vt:lpstr>Rounded!Print_Titles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2019-08-06T20:43:22Z</cp:lastPrinted>
  <dcterms:created xsi:type="dcterms:W3CDTF">2011-02-22T14:50:52Z</dcterms:created>
  <dcterms:modified xsi:type="dcterms:W3CDTF">2019-08-06T20:43:43Z</dcterms:modified>
</cp:coreProperties>
</file>