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9\"/>
    </mc:Choice>
  </mc:AlternateContent>
  <xr:revisionPtr revIDLastSave="0" documentId="8_{6BC8760C-F7F1-4831-BBF0-1C881C2894BD}" xr6:coauthVersionLast="31" xr6:coauthVersionMax="31" xr10:uidLastSave="{00000000-0000-0000-0000-000000000000}"/>
  <bookViews>
    <workbookView xWindow="240" yWindow="30" windowWidth="21075" windowHeight="10035" xr2:uid="{00000000-000D-0000-FFFF-FFFF00000000}"/>
  </bookViews>
  <sheets>
    <sheet name="Rounded" sheetId="1" r:id="rId1"/>
  </sheets>
  <definedNames>
    <definedName name="_xlnm._FilterDatabase" localSheetId="0" hidden="1">Rounded!$A$7:$O$147</definedName>
  </definedNames>
  <calcPr calcId="179017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8" i="1"/>
  <c r="C147" i="1" l="1"/>
  <c r="I71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H125" i="1" s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8" i="1"/>
  <c r="H144" i="1" l="1"/>
  <c r="H136" i="1"/>
  <c r="H132" i="1"/>
  <c r="H124" i="1"/>
  <c r="H116" i="1"/>
  <c r="H108" i="1"/>
  <c r="H100" i="1"/>
  <c r="H92" i="1"/>
  <c r="H84" i="1"/>
  <c r="H76" i="1"/>
  <c r="H67" i="1"/>
  <c r="H63" i="1"/>
  <c r="H55" i="1"/>
  <c r="H47" i="1"/>
  <c r="H39" i="1"/>
  <c r="H31" i="1"/>
  <c r="H23" i="1"/>
  <c r="H19" i="1"/>
  <c r="H15" i="1"/>
  <c r="H8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140" i="1"/>
  <c r="H128" i="1"/>
  <c r="H120" i="1"/>
  <c r="H112" i="1"/>
  <c r="H104" i="1"/>
  <c r="H96" i="1"/>
  <c r="H88" i="1"/>
  <c r="H80" i="1"/>
  <c r="H72" i="1"/>
  <c r="H59" i="1"/>
  <c r="H51" i="1"/>
  <c r="H43" i="1"/>
  <c r="H35" i="1"/>
  <c r="H27" i="1"/>
  <c r="H11" i="1"/>
  <c r="H145" i="1"/>
  <c r="H141" i="1"/>
  <c r="H137" i="1"/>
  <c r="H133" i="1"/>
  <c r="H129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71" i="1"/>
  <c r="I147" i="1"/>
  <c r="H147" i="1" l="1"/>
  <c r="D147" i="1" l="1"/>
  <c r="E147" i="1"/>
</calcChain>
</file>

<file path=xl/sharedStrings.xml><?xml version="1.0" encoding="utf-8"?>
<sst xmlns="http://schemas.openxmlformats.org/spreadsheetml/2006/main" count="163" uniqueCount="156">
  <si>
    <t>Net Claim</t>
  </si>
  <si>
    <t>Admin Fee</t>
  </si>
  <si>
    <t>Claim Amount</t>
  </si>
  <si>
    <t>District Name</t>
  </si>
  <si>
    <t>District Number</t>
  </si>
  <si>
    <t>SE%</t>
  </si>
  <si>
    <t>GF Amount</t>
  </si>
  <si>
    <t>SE Amount</t>
  </si>
  <si>
    <t>(10-2490-319)</t>
  </si>
  <si>
    <t>GF %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</si>
  <si>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</si>
  <si>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</si>
  <si>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</si>
  <si>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</si>
  <si>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</si>
  <si>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</si>
  <si>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</si>
  <si>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</si>
  <si>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</si>
  <si>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</si>
  <si>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</si>
  <si>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</si>
  <si>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</si>
  <si>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</si>
  <si>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</si>
  <si>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</si>
  <si>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</si>
  <si>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</si>
  <si>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</si>
  <si>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</si>
  <si>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</si>
  <si>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</si>
  <si>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</si>
  <si>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</si>
  <si>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</si>
  <si>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</si>
  <si>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</si>
  <si>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</si>
  <si>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</si>
  <si>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</si>
  <si>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</si>
  <si>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</si>
  <si>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</si>
  <si>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</si>
  <si>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</si>
  <si>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</si>
  <si>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</si>
  <si>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</si>
  <si>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</si>
  <si>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</si>
  <si>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</si>
  <si>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</si>
  <si>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</si>
  <si>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</si>
  <si>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</si>
  <si>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</si>
  <si>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</si>
  <si>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</si>
  <si>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</si>
  <si>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</si>
  <si>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</si>
  <si>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</si>
  <si>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</si>
  <si>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</si>
  <si>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</si>
  <si>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</si>
  <si>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</si>
  <si>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</si>
  <si>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</si>
  <si>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</si>
  <si>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</si>
  <si>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</si>
  <si>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</si>
  <si>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</si>
  <si>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</si>
  <si>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</si>
  <si>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</si>
  <si>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</si>
  <si>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</si>
  <si>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</si>
  <si>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</si>
  <si>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</si>
  <si>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</si>
  <si>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</si>
  <si>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</si>
  <si>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</si>
  <si>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</si>
  <si>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</si>
  <si>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</si>
  <si>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</si>
  <si>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</si>
  <si>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</si>
  <si>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</si>
  <si>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</si>
  <si>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</si>
  <si>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</si>
  <si>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</si>
  <si>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</si>
  <si>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</si>
  <si>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</si>
  <si>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</si>
  <si>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</si>
  <si>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</si>
  <si>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</si>
  <si>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</si>
  <si>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</si>
  <si>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</si>
  <si>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</si>
  <si>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</si>
  <si>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</si>
  <si>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</si>
  <si>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</si>
  <si>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</si>
  <si>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</si>
  <si>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</si>
  <si>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</si>
  <si>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</si>
  <si>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</si>
  <si>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</si>
  <si>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</si>
  <si>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</si>
  <si>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</si>
  <si>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</si>
  <si>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</si>
  <si>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</si>
  <si>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</si>
  <si>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</si>
  <si>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</si>
  <si>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</si>
  <si>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</si>
  <si>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</si>
  <si>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</si>
  <si>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</si>
  <si>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</si>
  <si>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</si>
  <si>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</si>
  <si>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</si>
  <si>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</si>
  <si>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</si>
  <si>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</si>
  <si>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</si>
  <si>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</si>
  <si>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</si>
  <si>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</si>
  <si>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</si>
  <si>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</si>
  <si>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</si>
  <si>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Payment - September, 2018</t>
  </si>
  <si>
    <t>For January  - March, 2018 Using Aggregate Time Study Results</t>
  </si>
  <si>
    <t>For Select Districts* this may include payment for the Previous Quarter</t>
  </si>
  <si>
    <r>
      <t xml:space="preserve">Viborg-Hurley 60-6 </t>
    </r>
    <r>
      <rPr>
        <sz val="10"/>
        <color rgb="FFFF0000"/>
        <rFont val="Gill Sans MT"/>
        <family val="2"/>
      </rPr>
      <t>*</t>
    </r>
  </si>
  <si>
    <r>
      <t>Wolsey-Wessington 02-6</t>
    </r>
    <r>
      <rPr>
        <sz val="10"/>
        <color rgb="FFFF0000"/>
        <rFont val="Gill Sans MT"/>
        <family val="2"/>
      </rPr>
      <t>*</t>
    </r>
  </si>
  <si>
    <r>
      <t>Gregory 26-4</t>
    </r>
    <r>
      <rPr>
        <sz val="10"/>
        <color rgb="FFFF0000"/>
        <rFont val="Gill Sans MT"/>
        <family val="2"/>
      </rPr>
      <t xml:space="preserve"> *</t>
    </r>
  </si>
  <si>
    <r>
      <t>Hitchcock-Tulare 56-6</t>
    </r>
    <r>
      <rPr>
        <sz val="10"/>
        <color rgb="FFFF0000"/>
        <rFont val="Gill Sans MT"/>
        <family val="2"/>
      </rPr>
      <t xml:space="preserve"> *</t>
    </r>
  </si>
  <si>
    <r>
      <t xml:space="preserve">Garretson 49-4 </t>
    </r>
    <r>
      <rPr>
        <sz val="10"/>
        <color rgb="FFFF0000"/>
        <rFont val="Gill Sans MT"/>
        <family val="2"/>
      </rPr>
      <t>*</t>
    </r>
  </si>
  <si>
    <r>
      <t xml:space="preserve">Chamberlain 07-1 </t>
    </r>
    <r>
      <rPr>
        <sz val="10"/>
        <color rgb="FFFF0000"/>
        <rFont val="Gill Sans MT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</si>
</sst>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0.0%"/>
    <numFmt numFmtId="166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sz val="12"/>
      <color rgb="FFFF0000"/>
      <name val="Gill Sans MT"/>
      <family val="2"/>
    </font>
    <font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405E9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6" fontId="3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6" fontId="4" fillId="0" borderId="2" xfId="0" applyNumberFormat="1" applyFont="1" applyBorder="1"/>
    <xf numFmtId="164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66" fontId="2" fillId="0" borderId="0" xfId="0" applyNumberFormat="1" applyFont="1" applyFill="1"/>
    <xf numFmtId="0" fontId="7" fillId="0" borderId="0" xfId="0" applyFont="1" applyBorder="1"/>
    <xf numFmtId="166" fontId="0" fillId="0" borderId="0" xfId="0" applyNumberForma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0"/>
  <sheetViews>
    <sheetView tabSelected="1" workbookViewId="0">
      <pane ySplit="7" topLeftCell="A8" activePane="bottomLeft" state="frozen"/>
      <selection pane="bottomLeft" activeCell="J8" sqref="J8"/>
    </sheetView>
  </sheetViews>
  <sheetFormatPr defaultRowHeight="15" x14ac:dyDescent="0.3"/>
  <cols>
    <col min="1" max="1" width="13.85546875" style="2" bestFit="1" customWidth="1"/>
    <col min="2" max="2" width="26.5703125" style="3" bestFit="1" customWidth="1"/>
    <col min="3" max="3" width="13.5703125" style="3" bestFit="1" customWidth="1"/>
    <col min="4" max="4" width="12.85546875" style="6" bestFit="1" customWidth="1"/>
    <col min="5" max="5" width="13.5703125" style="6" bestFit="1" customWidth="1"/>
    <col min="6" max="7" width="8.7109375" style="7" hidden="1" customWidth="1"/>
    <col min="8" max="8" width="12.7109375" style="8" bestFit="1" customWidth="1"/>
    <col min="9" max="9" width="11.7109375" style="1" customWidth="1"/>
    <col min="10" max="13" width="9.140625" style="1"/>
    <col min="14" max="14" width="13.5703125" style="1" customWidth="1"/>
    <col min="15" max="16384" width="9.140625" style="1"/>
  </cols>
  <sheetData>
    <row r="1" spans="1:15" ht="25.5" customHeight="1" x14ac:dyDescent="0.4">
      <c r="A1" s="33" t="s">
        <v>139</v>
      </c>
      <c r="B1" s="33"/>
      <c r="C1" s="33"/>
      <c r="D1" s="33"/>
      <c r="E1" s="33"/>
      <c r="F1" s="33"/>
      <c r="G1" s="33"/>
      <c r="H1" s="33"/>
      <c r="I1" s="33"/>
    </row>
    <row r="2" spans="1:15" ht="19.5" x14ac:dyDescent="0.4">
      <c r="A2" s="32" t="s">
        <v>148</v>
      </c>
      <c r="B2" s="32"/>
      <c r="C2" s="32"/>
      <c r="D2" s="32"/>
      <c r="E2" s="32"/>
      <c r="F2" s="32"/>
      <c r="G2" s="32"/>
      <c r="H2" s="32"/>
      <c r="I2" s="32"/>
    </row>
    <row r="3" spans="1:15" ht="19.5" x14ac:dyDescent="0.4">
      <c r="A3" s="34" t="s">
        <v>149</v>
      </c>
      <c r="B3" s="32"/>
      <c r="C3" s="32"/>
      <c r="D3" s="32"/>
      <c r="E3" s="32"/>
      <c r="F3" s="32"/>
      <c r="G3" s="32"/>
      <c r="H3" s="32"/>
      <c r="I3" s="32"/>
    </row>
    <row r="4" spans="1:15" ht="19.5" x14ac:dyDescent="0.4">
      <c r="A4" s="32" t="s">
        <v>147</v>
      </c>
      <c r="B4" s="32"/>
      <c r="C4" s="32"/>
      <c r="D4" s="32"/>
      <c r="E4" s="32"/>
      <c r="F4" s="32"/>
      <c r="G4" s="32"/>
      <c r="H4" s="32"/>
      <c r="I4" s="32"/>
    </row>
    <row r="5" spans="1:15" ht="14.25" customHeight="1" x14ac:dyDescent="0.3">
      <c r="B5" s="4"/>
      <c r="C5" s="5"/>
    </row>
    <row r="6" spans="1:15" ht="27" customHeight="1" x14ac:dyDescent="0.3">
      <c r="A6" s="24" t="s">
        <v>12</v>
      </c>
      <c r="B6" s="25"/>
      <c r="C6" s="25"/>
      <c r="D6" s="26" t="s">
        <v>1</v>
      </c>
      <c r="E6" s="26" t="s">
        <v>12</v>
      </c>
      <c r="F6" s="27" t="s">
        <v>12</v>
      </c>
      <c r="G6" s="27" t="s">
        <v>12</v>
      </c>
      <c r="H6" s="28" t="s">
        <v>6</v>
      </c>
      <c r="I6" s="28" t="s">
        <v>7</v>
      </c>
    </row>
    <row r="7" spans="1:15" ht="35.25" customHeight="1" x14ac:dyDescent="0.3">
      <c r="A7" s="29" t="s">
        <v>4</v>
      </c>
      <c r="B7" s="29" t="s">
        <v>3</v>
      </c>
      <c r="C7" s="30" t="s">
        <v>2</v>
      </c>
      <c r="D7" s="31" t="s">
        <v>8</v>
      </c>
      <c r="E7" s="31" t="s">
        <v>0</v>
      </c>
      <c r="F7" s="31" t="s">
        <v>9</v>
      </c>
      <c r="G7" s="31" t="s">
        <v>5</v>
      </c>
      <c r="H7" s="31" t="s">
        <v>10</v>
      </c>
      <c r="I7" s="31" t="s">
        <v>11</v>
      </c>
    </row>
    <row r="8" spans="1:15" ht="15.75" x14ac:dyDescent="0.3">
      <c r="A8" s="10">
        <v>6001</v>
      </c>
      <c r="B8" s="11" t="s">
        <v>25</v>
      </c>
      <c r="C8" s="12">
        <v>22990.52</v>
      </c>
      <c r="D8" s="12">
        <v>2099.73</v>
      </c>
      <c r="E8" s="12">
        <f>C8-D8</f>
        <v>20890.79</v>
      </c>
      <c r="F8" s="13">
        <v>0.81599999999999995</v>
      </c>
      <c r="G8" s="13">
        <v>0.184</v>
      </c>
      <c r="H8" s="14">
        <f t="shared" ref="H8:H39" si="0">C8-I8</f>
        <v>18760.52</v>
      </c>
      <c r="I8" s="21">
        <f t="shared" ref="I8:I39" si="1">ROUND(C8*G8,0)</f>
        <v>4230</v>
      </c>
      <c r="M8" s="22"/>
      <c r="N8" s="23"/>
      <c r="O8" s="23"/>
    </row>
    <row r="9" spans="1:15" ht="15.75" x14ac:dyDescent="0.3">
      <c r="A9" s="10">
        <v>58003</v>
      </c>
      <c r="B9" s="11" t="s">
        <v>123</v>
      </c>
      <c r="C9" s="12">
        <v>1226.06</v>
      </c>
      <c r="D9" s="12">
        <v>111.98</v>
      </c>
      <c r="E9" s="12">
        <f t="shared" ref="E9:E72" si="2">C9-D9</f>
        <v>1114.08</v>
      </c>
      <c r="F9" s="13">
        <v>0.92200000000000004</v>
      </c>
      <c r="G9" s="13">
        <v>7.8E-2</v>
      </c>
      <c r="H9" s="14">
        <f t="shared" si="0"/>
        <v>1130.06</v>
      </c>
      <c r="I9" s="21">
        <f t="shared" si="1"/>
        <v>96</v>
      </c>
      <c r="M9" s="22"/>
      <c r="N9" s="23"/>
      <c r="O9" s="23"/>
    </row>
    <row r="10" spans="1:15" ht="15.75" x14ac:dyDescent="0.3">
      <c r="A10" s="10">
        <v>61001</v>
      </c>
      <c r="B10" s="11" t="s">
        <v>129</v>
      </c>
      <c r="C10" s="12">
        <v>1812.24</v>
      </c>
      <c r="D10" s="12">
        <v>165.51</v>
      </c>
      <c r="E10" s="12">
        <f t="shared" si="2"/>
        <v>1646.73</v>
      </c>
      <c r="F10" s="13">
        <v>0.874</v>
      </c>
      <c r="G10" s="13">
        <v>0.126</v>
      </c>
      <c r="H10" s="14">
        <f t="shared" si="0"/>
        <v>1584.24</v>
      </c>
      <c r="I10" s="21">
        <f t="shared" si="1"/>
        <v>228</v>
      </c>
      <c r="M10" s="22"/>
      <c r="N10" s="23"/>
      <c r="O10" s="23"/>
    </row>
    <row r="11" spans="1:15" ht="15.75" x14ac:dyDescent="0.3">
      <c r="A11" s="10">
        <v>11001</v>
      </c>
      <c r="B11" s="11" t="s">
        <v>32</v>
      </c>
      <c r="C11" s="12">
        <v>1697.9</v>
      </c>
      <c r="D11" s="12">
        <v>155.07</v>
      </c>
      <c r="E11" s="12">
        <f t="shared" si="2"/>
        <v>1542.8300000000002</v>
      </c>
      <c r="F11" s="13">
        <v>0.86299999999999999</v>
      </c>
      <c r="G11" s="13">
        <v>0.13700000000000001</v>
      </c>
      <c r="H11" s="14">
        <f t="shared" si="0"/>
        <v>1464.9</v>
      </c>
      <c r="I11" s="21">
        <f t="shared" si="1"/>
        <v>233</v>
      </c>
      <c r="M11" s="22"/>
      <c r="N11" s="23"/>
      <c r="O11" s="23"/>
    </row>
    <row r="12" spans="1:15" ht="15.75" x14ac:dyDescent="0.3">
      <c r="A12" s="10">
        <v>38001</v>
      </c>
      <c r="B12" s="11" t="s">
        <v>74</v>
      </c>
      <c r="C12" s="12">
        <v>237.88</v>
      </c>
      <c r="D12" s="12">
        <v>21.73</v>
      </c>
      <c r="E12" s="12">
        <f t="shared" si="2"/>
        <v>216.15</v>
      </c>
      <c r="F12" s="13">
        <v>0.86299999999999999</v>
      </c>
      <c r="G12" s="13">
        <v>0.13700000000000001</v>
      </c>
      <c r="H12" s="14">
        <f t="shared" si="0"/>
        <v>204.88</v>
      </c>
      <c r="I12" s="21">
        <f t="shared" si="1"/>
        <v>33</v>
      </c>
      <c r="M12" s="22"/>
      <c r="N12" s="23"/>
      <c r="O12" s="23"/>
    </row>
    <row r="13" spans="1:15" ht="15.75" x14ac:dyDescent="0.3">
      <c r="A13" s="10">
        <v>21001</v>
      </c>
      <c r="B13" s="11" t="s">
        <v>49</v>
      </c>
      <c r="C13" s="12">
        <v>808.83</v>
      </c>
      <c r="D13" s="12">
        <v>73.87</v>
      </c>
      <c r="E13" s="12">
        <f t="shared" si="2"/>
        <v>734.96</v>
      </c>
      <c r="F13" s="13">
        <v>0.91800000000000004</v>
      </c>
      <c r="G13" s="13">
        <v>8.2000000000000003E-2</v>
      </c>
      <c r="H13" s="14">
        <f t="shared" si="0"/>
        <v>742.83</v>
      </c>
      <c r="I13" s="21">
        <f t="shared" si="1"/>
        <v>66</v>
      </c>
      <c r="M13" s="22"/>
      <c r="N13" s="23"/>
      <c r="O13" s="23"/>
    </row>
    <row r="14" spans="1:15" x14ac:dyDescent="0.3">
      <c r="A14" s="10">
        <v>4001</v>
      </c>
      <c r="B14" s="11" t="s">
        <v>18</v>
      </c>
      <c r="C14" s="12">
        <v>2040.26</v>
      </c>
      <c r="D14" s="12">
        <v>186.34</v>
      </c>
      <c r="E14" s="12">
        <f t="shared" si="2"/>
        <v>1853.92</v>
      </c>
      <c r="F14" s="13">
        <v>0.91600000000000004</v>
      </c>
      <c r="G14" s="13">
        <v>8.4000000000000005E-2</v>
      </c>
      <c r="H14" s="14">
        <f t="shared" si="0"/>
        <v>1869.26</v>
      </c>
      <c r="I14" s="21">
        <f t="shared" si="1"/>
        <v>171</v>
      </c>
    </row>
    <row r="15" spans="1:15" x14ac:dyDescent="0.3">
      <c r="A15" s="10">
        <v>49001</v>
      </c>
      <c r="B15" s="11" t="s">
        <v>99</v>
      </c>
      <c r="C15" s="12">
        <v>835.46</v>
      </c>
      <c r="D15" s="12">
        <v>76.3</v>
      </c>
      <c r="E15" s="12">
        <f t="shared" si="2"/>
        <v>759.16000000000008</v>
      </c>
      <c r="F15" s="13">
        <v>0.85799999999999998</v>
      </c>
      <c r="G15" s="13">
        <v>0.14199999999999999</v>
      </c>
      <c r="H15" s="14">
        <f t="shared" si="0"/>
        <v>716.46</v>
      </c>
      <c r="I15" s="21">
        <f t="shared" si="1"/>
        <v>119</v>
      </c>
    </row>
    <row r="16" spans="1:15" x14ac:dyDescent="0.3">
      <c r="A16" s="10">
        <v>9001</v>
      </c>
      <c r="B16" s="11" t="s">
        <v>30</v>
      </c>
      <c r="C16" s="12">
        <v>7053.51</v>
      </c>
      <c r="D16" s="12">
        <v>644.20000000000005</v>
      </c>
      <c r="E16" s="12">
        <f t="shared" si="2"/>
        <v>6409.31</v>
      </c>
      <c r="F16" s="13">
        <v>0.83799999999999997</v>
      </c>
      <c r="G16" s="13">
        <v>0.16200000000000001</v>
      </c>
      <c r="H16" s="14">
        <f t="shared" si="0"/>
        <v>5910.51</v>
      </c>
      <c r="I16" s="21">
        <f t="shared" si="1"/>
        <v>1143</v>
      </c>
    </row>
    <row r="17" spans="1:9" x14ac:dyDescent="0.3">
      <c r="A17" s="10">
        <v>3001</v>
      </c>
      <c r="B17" s="11" t="s">
        <v>17</v>
      </c>
      <c r="C17" s="12">
        <v>3180.68</v>
      </c>
      <c r="D17" s="12">
        <v>290.49</v>
      </c>
      <c r="E17" s="12">
        <f t="shared" si="2"/>
        <v>2890.1899999999996</v>
      </c>
      <c r="F17" s="13">
        <v>0.88300000000000001</v>
      </c>
      <c r="G17" s="13">
        <v>0.11700000000000001</v>
      </c>
      <c r="H17" s="14">
        <f t="shared" si="0"/>
        <v>2808.68</v>
      </c>
      <c r="I17" s="21">
        <f t="shared" si="1"/>
        <v>372</v>
      </c>
    </row>
    <row r="18" spans="1:9" x14ac:dyDescent="0.3">
      <c r="A18" s="10">
        <v>61002</v>
      </c>
      <c r="B18" s="11" t="s">
        <v>130</v>
      </c>
      <c r="C18" s="12">
        <v>1370.39</v>
      </c>
      <c r="D18" s="12">
        <v>125.16</v>
      </c>
      <c r="E18" s="12">
        <f t="shared" si="2"/>
        <v>1245.23</v>
      </c>
      <c r="F18" s="13">
        <v>0.84499999999999997</v>
      </c>
      <c r="G18" s="13">
        <v>0.155</v>
      </c>
      <c r="H18" s="14">
        <f t="shared" si="0"/>
        <v>1158.3900000000001</v>
      </c>
      <c r="I18" s="21">
        <f t="shared" si="1"/>
        <v>212</v>
      </c>
    </row>
    <row r="19" spans="1:9" x14ac:dyDescent="0.3">
      <c r="A19" s="10">
        <v>25001</v>
      </c>
      <c r="B19" s="11" t="s">
        <v>140</v>
      </c>
      <c r="C19" s="12">
        <v>459.5</v>
      </c>
      <c r="D19" s="12">
        <v>41.97</v>
      </c>
      <c r="E19" s="12">
        <f t="shared" si="2"/>
        <v>417.53</v>
      </c>
      <c r="F19" s="13">
        <v>0.94599999999999995</v>
      </c>
      <c r="G19" s="13">
        <v>5.3999999999999999E-2</v>
      </c>
      <c r="H19" s="14">
        <f t="shared" si="0"/>
        <v>434.5</v>
      </c>
      <c r="I19" s="21">
        <f t="shared" si="1"/>
        <v>25</v>
      </c>
    </row>
    <row r="20" spans="1:9" x14ac:dyDescent="0.3">
      <c r="A20" s="10">
        <v>52001</v>
      </c>
      <c r="B20" s="11" t="s">
        <v>111</v>
      </c>
      <c r="C20" s="12"/>
      <c r="D20" s="12"/>
      <c r="E20" s="12">
        <f t="shared" si="2"/>
        <v>0</v>
      </c>
      <c r="F20" s="13">
        <v>0.84499999999999997</v>
      </c>
      <c r="G20" s="13">
        <v>0.155</v>
      </c>
      <c r="H20" s="14">
        <f t="shared" si="0"/>
        <v>0</v>
      </c>
      <c r="I20" s="21">
        <f t="shared" si="1"/>
        <v>0</v>
      </c>
    </row>
    <row r="21" spans="1:9" x14ac:dyDescent="0.3">
      <c r="A21" s="10">
        <v>4002</v>
      </c>
      <c r="B21" s="11" t="s">
        <v>19</v>
      </c>
      <c r="C21" s="12">
        <v>1888.3</v>
      </c>
      <c r="D21" s="12">
        <v>172.46</v>
      </c>
      <c r="E21" s="12">
        <f t="shared" si="2"/>
        <v>1715.84</v>
      </c>
      <c r="F21" s="13">
        <v>0.83199999999999996</v>
      </c>
      <c r="G21" s="13">
        <v>0.16800000000000001</v>
      </c>
      <c r="H21" s="14">
        <f t="shared" si="0"/>
        <v>1571.3</v>
      </c>
      <c r="I21" s="21">
        <f t="shared" si="1"/>
        <v>317</v>
      </c>
    </row>
    <row r="22" spans="1:9" x14ac:dyDescent="0.3">
      <c r="A22" s="10">
        <v>22001</v>
      </c>
      <c r="B22" s="11" t="s">
        <v>50</v>
      </c>
      <c r="C22" s="12">
        <v>624.55999999999995</v>
      </c>
      <c r="D22" s="12">
        <v>57.04</v>
      </c>
      <c r="E22" s="12">
        <f t="shared" si="2"/>
        <v>567.52</v>
      </c>
      <c r="F22" s="13">
        <v>0.89900000000000002</v>
      </c>
      <c r="G22" s="13">
        <v>0.10100000000000001</v>
      </c>
      <c r="H22" s="14">
        <f t="shared" si="0"/>
        <v>561.55999999999995</v>
      </c>
      <c r="I22" s="21">
        <f t="shared" si="1"/>
        <v>63</v>
      </c>
    </row>
    <row r="23" spans="1:9" x14ac:dyDescent="0.3">
      <c r="A23" s="10">
        <v>49002</v>
      </c>
      <c r="B23" s="11" t="s">
        <v>100</v>
      </c>
      <c r="C23" s="12">
        <v>5818.44</v>
      </c>
      <c r="D23" s="12">
        <v>531.4</v>
      </c>
      <c r="E23" s="12">
        <f t="shared" si="2"/>
        <v>5287.04</v>
      </c>
      <c r="F23" s="13">
        <v>0.86899999999999999</v>
      </c>
      <c r="G23" s="13">
        <v>0.13100000000000001</v>
      </c>
      <c r="H23" s="14">
        <f t="shared" si="0"/>
        <v>5056.4399999999996</v>
      </c>
      <c r="I23" s="21">
        <f t="shared" si="1"/>
        <v>762</v>
      </c>
    </row>
    <row r="24" spans="1:9" x14ac:dyDescent="0.3">
      <c r="A24" s="10">
        <v>30003</v>
      </c>
      <c r="B24" s="11" t="s">
        <v>65</v>
      </c>
      <c r="C24" s="12">
        <v>2420.02</v>
      </c>
      <c r="D24" s="12">
        <v>221.02</v>
      </c>
      <c r="E24" s="12">
        <f t="shared" si="2"/>
        <v>2199</v>
      </c>
      <c r="F24" s="13">
        <v>0.90500000000000003</v>
      </c>
      <c r="G24" s="13">
        <v>9.5000000000000001E-2</v>
      </c>
      <c r="H24" s="14">
        <f t="shared" si="0"/>
        <v>2190.02</v>
      </c>
      <c r="I24" s="21">
        <f t="shared" si="1"/>
        <v>230</v>
      </c>
    </row>
    <row r="25" spans="1:9" x14ac:dyDescent="0.3">
      <c r="A25" s="10">
        <v>45004</v>
      </c>
      <c r="B25" s="11" t="s">
        <v>93</v>
      </c>
      <c r="C25" s="12">
        <v>1024.3</v>
      </c>
      <c r="D25" s="12">
        <v>93.55</v>
      </c>
      <c r="E25" s="12">
        <f t="shared" si="2"/>
        <v>930.75</v>
      </c>
      <c r="F25" s="13">
        <v>0.89100000000000001</v>
      </c>
      <c r="G25" s="13">
        <v>0.109</v>
      </c>
      <c r="H25" s="14">
        <f t="shared" si="0"/>
        <v>912.3</v>
      </c>
      <c r="I25" s="21">
        <f t="shared" si="1"/>
        <v>112</v>
      </c>
    </row>
    <row r="26" spans="1:9" x14ac:dyDescent="0.3">
      <c r="A26" s="10">
        <v>5001</v>
      </c>
      <c r="B26" s="11" t="s">
        <v>21</v>
      </c>
      <c r="C26" s="12">
        <v>8528.57</v>
      </c>
      <c r="D26" s="12">
        <v>778.92</v>
      </c>
      <c r="E26" s="12">
        <f t="shared" si="2"/>
        <v>7749.65</v>
      </c>
      <c r="F26" s="13">
        <v>0.86399999999999999</v>
      </c>
      <c r="G26" s="13">
        <v>0.13600000000000001</v>
      </c>
      <c r="H26" s="14">
        <f t="shared" si="0"/>
        <v>7368.57</v>
      </c>
      <c r="I26" s="21">
        <f t="shared" si="1"/>
        <v>1160</v>
      </c>
    </row>
    <row r="27" spans="1:9" x14ac:dyDescent="0.3">
      <c r="A27" s="10">
        <v>26002</v>
      </c>
      <c r="B27" s="11" t="s">
        <v>57</v>
      </c>
      <c r="C27" s="12">
        <v>850.17</v>
      </c>
      <c r="D27" s="12">
        <v>77.650000000000006</v>
      </c>
      <c r="E27" s="12">
        <f t="shared" si="2"/>
        <v>772.52</v>
      </c>
      <c r="F27" s="13">
        <v>0.85399999999999998</v>
      </c>
      <c r="G27" s="13">
        <v>0.14599999999999999</v>
      </c>
      <c r="H27" s="14">
        <f t="shared" si="0"/>
        <v>726.17</v>
      </c>
      <c r="I27" s="21">
        <f t="shared" si="1"/>
        <v>124</v>
      </c>
    </row>
    <row r="28" spans="1:9" x14ac:dyDescent="0.3">
      <c r="A28" s="10">
        <v>43001</v>
      </c>
      <c r="B28" s="11" t="s">
        <v>88</v>
      </c>
      <c r="C28" s="12">
        <v>1695.76</v>
      </c>
      <c r="D28" s="12">
        <v>154.87</v>
      </c>
      <c r="E28" s="12">
        <f t="shared" si="2"/>
        <v>1540.8899999999999</v>
      </c>
      <c r="F28" s="13">
        <v>0.86599999999999999</v>
      </c>
      <c r="G28" s="13">
        <v>0.13400000000000001</v>
      </c>
      <c r="H28" s="14">
        <f t="shared" si="0"/>
        <v>1468.76</v>
      </c>
      <c r="I28" s="21">
        <f t="shared" si="1"/>
        <v>227</v>
      </c>
    </row>
    <row r="29" spans="1:9" x14ac:dyDescent="0.3">
      <c r="A29" s="10">
        <v>41001</v>
      </c>
      <c r="B29" s="11" t="s">
        <v>83</v>
      </c>
      <c r="C29" s="12">
        <v>1672.86</v>
      </c>
      <c r="D29" s="12">
        <v>152.78</v>
      </c>
      <c r="E29" s="12">
        <f t="shared" si="2"/>
        <v>1520.08</v>
      </c>
      <c r="F29" s="13">
        <v>0.81899999999999995</v>
      </c>
      <c r="G29" s="13">
        <v>0.18099999999999999</v>
      </c>
      <c r="H29" s="14">
        <f t="shared" si="0"/>
        <v>1369.86</v>
      </c>
      <c r="I29" s="21">
        <f t="shared" si="1"/>
        <v>303</v>
      </c>
    </row>
    <row r="30" spans="1:9" x14ac:dyDescent="0.3">
      <c r="A30" s="10">
        <v>28001</v>
      </c>
      <c r="B30" s="11" t="s">
        <v>60</v>
      </c>
      <c r="C30" s="12">
        <v>809.65</v>
      </c>
      <c r="D30" s="12">
        <v>73.95</v>
      </c>
      <c r="E30" s="12">
        <f t="shared" si="2"/>
        <v>735.69999999999993</v>
      </c>
      <c r="F30" s="13">
        <v>0.80600000000000005</v>
      </c>
      <c r="G30" s="13">
        <v>0.19400000000000001</v>
      </c>
      <c r="H30" s="14">
        <f t="shared" si="0"/>
        <v>652.65</v>
      </c>
      <c r="I30" s="21">
        <f t="shared" si="1"/>
        <v>157</v>
      </c>
    </row>
    <row r="31" spans="1:9" x14ac:dyDescent="0.3">
      <c r="A31" s="10">
        <v>60001</v>
      </c>
      <c r="B31" s="11" t="s">
        <v>126</v>
      </c>
      <c r="C31" s="12">
        <v>2166.61</v>
      </c>
      <c r="D31" s="12">
        <v>197.88</v>
      </c>
      <c r="E31" s="12">
        <f t="shared" si="2"/>
        <v>1968.73</v>
      </c>
      <c r="F31" s="13">
        <v>0.89300000000000002</v>
      </c>
      <c r="G31" s="13">
        <v>0.107</v>
      </c>
      <c r="H31" s="14">
        <f t="shared" si="0"/>
        <v>1934.6100000000001</v>
      </c>
      <c r="I31" s="21">
        <f t="shared" si="1"/>
        <v>232</v>
      </c>
    </row>
    <row r="32" spans="1:9" x14ac:dyDescent="0.3">
      <c r="A32" s="10">
        <v>7001</v>
      </c>
      <c r="B32" s="11" t="s">
        <v>155</v>
      </c>
      <c r="C32" s="12">
        <v>10130.049999999999</v>
      </c>
      <c r="D32" s="12">
        <v>907.06</v>
      </c>
      <c r="E32" s="12">
        <f t="shared" si="2"/>
        <v>9222.99</v>
      </c>
      <c r="F32" s="13">
        <v>0.77600000000000002</v>
      </c>
      <c r="G32" s="13">
        <v>0.224</v>
      </c>
      <c r="H32" s="14">
        <f t="shared" si="0"/>
        <v>7861.0499999999993</v>
      </c>
      <c r="I32" s="21">
        <f t="shared" si="1"/>
        <v>2269</v>
      </c>
    </row>
    <row r="33" spans="1:9" x14ac:dyDescent="0.3">
      <c r="A33" s="10">
        <v>39001</v>
      </c>
      <c r="B33" s="11" t="s">
        <v>77</v>
      </c>
      <c r="C33" s="12">
        <v>1661.26</v>
      </c>
      <c r="D33" s="12">
        <v>151.72</v>
      </c>
      <c r="E33" s="12">
        <f t="shared" si="2"/>
        <v>1509.54</v>
      </c>
      <c r="F33" s="13">
        <v>0.89100000000000001</v>
      </c>
      <c r="G33" s="13">
        <v>0.109</v>
      </c>
      <c r="H33" s="14">
        <f t="shared" si="0"/>
        <v>1480.26</v>
      </c>
      <c r="I33" s="21">
        <f t="shared" si="1"/>
        <v>181</v>
      </c>
    </row>
    <row r="34" spans="1:9" x14ac:dyDescent="0.3">
      <c r="A34" s="10">
        <v>12002</v>
      </c>
      <c r="B34" s="11" t="s">
        <v>35</v>
      </c>
      <c r="C34" s="12">
        <v>398.1</v>
      </c>
      <c r="D34" s="12">
        <v>36.36</v>
      </c>
      <c r="E34" s="12">
        <f t="shared" si="2"/>
        <v>361.74</v>
      </c>
      <c r="F34" s="13">
        <v>0.89</v>
      </c>
      <c r="G34" s="13">
        <v>0.11</v>
      </c>
      <c r="H34" s="14">
        <f t="shared" si="0"/>
        <v>354.1</v>
      </c>
      <c r="I34" s="21">
        <f t="shared" si="1"/>
        <v>44</v>
      </c>
    </row>
    <row r="35" spans="1:9" x14ac:dyDescent="0.3">
      <c r="A35" s="10">
        <v>50005</v>
      </c>
      <c r="B35" s="11" t="s">
        <v>106</v>
      </c>
      <c r="C35" s="12">
        <v>730.39</v>
      </c>
      <c r="D35" s="12">
        <v>66.709999999999994</v>
      </c>
      <c r="E35" s="12">
        <f t="shared" si="2"/>
        <v>663.68</v>
      </c>
      <c r="F35" s="13">
        <v>0.89600000000000002</v>
      </c>
      <c r="G35" s="13">
        <v>0.104</v>
      </c>
      <c r="H35" s="14">
        <f t="shared" si="0"/>
        <v>654.39</v>
      </c>
      <c r="I35" s="21">
        <f t="shared" si="1"/>
        <v>76</v>
      </c>
    </row>
    <row r="36" spans="1:9" x14ac:dyDescent="0.3">
      <c r="A36" s="10">
        <v>59003</v>
      </c>
      <c r="B36" s="11" t="s">
        <v>125</v>
      </c>
      <c r="C36" s="12">
        <v>896.76</v>
      </c>
      <c r="D36" s="12">
        <v>81.900000000000006</v>
      </c>
      <c r="E36" s="12">
        <f t="shared" si="2"/>
        <v>814.86</v>
      </c>
      <c r="F36" s="13">
        <v>0.875</v>
      </c>
      <c r="G36" s="13">
        <v>0.125</v>
      </c>
      <c r="H36" s="14">
        <f t="shared" si="0"/>
        <v>784.76</v>
      </c>
      <c r="I36" s="21">
        <f t="shared" si="1"/>
        <v>112</v>
      </c>
    </row>
    <row r="37" spans="1:9" x14ac:dyDescent="0.3">
      <c r="A37" s="10">
        <v>21003</v>
      </c>
      <c r="B37" s="11" t="s">
        <v>146</v>
      </c>
      <c r="C37" s="12">
        <v>544.87</v>
      </c>
      <c r="D37" s="12">
        <v>49.76</v>
      </c>
      <c r="E37" s="12">
        <f t="shared" si="2"/>
        <v>495.11</v>
      </c>
      <c r="F37" s="13">
        <v>0.93300000000000005</v>
      </c>
      <c r="G37" s="13">
        <v>6.7000000000000004E-2</v>
      </c>
      <c r="H37" s="14">
        <f t="shared" si="0"/>
        <v>507.87</v>
      </c>
      <c r="I37" s="21">
        <f t="shared" si="1"/>
        <v>37</v>
      </c>
    </row>
    <row r="38" spans="1:9" x14ac:dyDescent="0.3">
      <c r="A38" s="10">
        <v>16001</v>
      </c>
      <c r="B38" s="11" t="s">
        <v>43</v>
      </c>
      <c r="C38" s="12">
        <v>4881.51</v>
      </c>
      <c r="D38" s="12">
        <v>445.83</v>
      </c>
      <c r="E38" s="12">
        <f t="shared" si="2"/>
        <v>4435.68</v>
      </c>
      <c r="F38" s="13">
        <v>0.82099999999999995</v>
      </c>
      <c r="G38" s="13">
        <v>0.17899999999999999</v>
      </c>
      <c r="H38" s="14">
        <f t="shared" si="0"/>
        <v>4007.51</v>
      </c>
      <c r="I38" s="21">
        <f t="shared" si="1"/>
        <v>874</v>
      </c>
    </row>
    <row r="39" spans="1:9" x14ac:dyDescent="0.3">
      <c r="A39" s="10">
        <v>61008</v>
      </c>
      <c r="B39" s="11" t="s">
        <v>132</v>
      </c>
      <c r="C39" s="12">
        <v>3206.1</v>
      </c>
      <c r="D39" s="12">
        <v>292.81</v>
      </c>
      <c r="E39" s="12">
        <f t="shared" si="2"/>
        <v>2913.29</v>
      </c>
      <c r="F39" s="13">
        <v>0.9</v>
      </c>
      <c r="G39" s="13">
        <v>0.1</v>
      </c>
      <c r="H39" s="14">
        <f t="shared" si="0"/>
        <v>2885.1</v>
      </c>
      <c r="I39" s="21">
        <f t="shared" si="1"/>
        <v>321</v>
      </c>
    </row>
    <row r="40" spans="1:9" x14ac:dyDescent="0.3">
      <c r="A40" s="10">
        <v>38002</v>
      </c>
      <c r="B40" s="11" t="s">
        <v>75</v>
      </c>
      <c r="C40" s="12">
        <v>427.76</v>
      </c>
      <c r="D40" s="12">
        <v>39.07</v>
      </c>
      <c r="E40" s="12">
        <f t="shared" si="2"/>
        <v>388.69</v>
      </c>
      <c r="F40" s="13">
        <v>0.86699999999999999</v>
      </c>
      <c r="G40" s="13">
        <v>0.13300000000000001</v>
      </c>
      <c r="H40" s="14">
        <f t="shared" ref="H40:H71" si="3">C40-I40</f>
        <v>370.76</v>
      </c>
      <c r="I40" s="21">
        <f t="shared" ref="I40:I71" si="4">ROUND(C40*G40,0)</f>
        <v>57</v>
      </c>
    </row>
    <row r="41" spans="1:9" s="9" customFormat="1" x14ac:dyDescent="0.3">
      <c r="A41" s="10">
        <v>49003</v>
      </c>
      <c r="B41" s="11" t="s">
        <v>101</v>
      </c>
      <c r="C41" s="12">
        <v>1833.49</v>
      </c>
      <c r="D41" s="12">
        <v>167.45</v>
      </c>
      <c r="E41" s="12">
        <f t="shared" si="2"/>
        <v>1666.04</v>
      </c>
      <c r="F41" s="13">
        <v>0.85699999999999998</v>
      </c>
      <c r="G41" s="13">
        <v>0.14299999999999999</v>
      </c>
      <c r="H41" s="14">
        <f t="shared" si="3"/>
        <v>1571.49</v>
      </c>
      <c r="I41" s="21">
        <f t="shared" si="4"/>
        <v>262</v>
      </c>
    </row>
    <row r="42" spans="1:9" x14ac:dyDescent="0.3">
      <c r="A42" s="10">
        <v>5006</v>
      </c>
      <c r="B42" s="11" t="s">
        <v>24</v>
      </c>
      <c r="C42" s="12">
        <v>532.76</v>
      </c>
      <c r="D42" s="12">
        <v>48.66</v>
      </c>
      <c r="E42" s="12">
        <f t="shared" si="2"/>
        <v>484.1</v>
      </c>
      <c r="F42" s="13">
        <v>0.86399999999999999</v>
      </c>
      <c r="G42" s="13">
        <v>0.13600000000000001</v>
      </c>
      <c r="H42" s="14">
        <f t="shared" si="3"/>
        <v>460.76</v>
      </c>
      <c r="I42" s="21">
        <f t="shared" si="4"/>
        <v>72</v>
      </c>
    </row>
    <row r="43" spans="1:9" x14ac:dyDescent="0.3">
      <c r="A43" s="10">
        <v>19004</v>
      </c>
      <c r="B43" s="11" t="s">
        <v>48</v>
      </c>
      <c r="C43" s="12">
        <v>2539.7399999999998</v>
      </c>
      <c r="D43" s="12">
        <v>231.95</v>
      </c>
      <c r="E43" s="12">
        <f t="shared" si="2"/>
        <v>2307.79</v>
      </c>
      <c r="F43" s="13">
        <v>0.874</v>
      </c>
      <c r="G43" s="13">
        <v>0.126</v>
      </c>
      <c r="H43" s="14">
        <f t="shared" si="3"/>
        <v>2219.7399999999998</v>
      </c>
      <c r="I43" s="21">
        <f t="shared" si="4"/>
        <v>320</v>
      </c>
    </row>
    <row r="44" spans="1:9" x14ac:dyDescent="0.3">
      <c r="A44" s="10">
        <v>56002</v>
      </c>
      <c r="B44" s="11" t="s">
        <v>119</v>
      </c>
      <c r="C44" s="12">
        <v>731.86</v>
      </c>
      <c r="D44" s="12">
        <v>66.84</v>
      </c>
      <c r="E44" s="12">
        <f t="shared" si="2"/>
        <v>665.02</v>
      </c>
      <c r="F44" s="13">
        <v>0.90300000000000002</v>
      </c>
      <c r="G44" s="13">
        <v>9.7000000000000003E-2</v>
      </c>
      <c r="H44" s="14">
        <f t="shared" si="3"/>
        <v>660.86</v>
      </c>
      <c r="I44" s="21">
        <f t="shared" si="4"/>
        <v>71</v>
      </c>
    </row>
    <row r="45" spans="1:9" x14ac:dyDescent="0.3">
      <c r="A45" s="10">
        <v>64002</v>
      </c>
      <c r="B45" s="11" t="s">
        <v>137</v>
      </c>
      <c r="C45" s="12">
        <v>1351.07</v>
      </c>
      <c r="D45" s="12">
        <v>123.39</v>
      </c>
      <c r="E45" s="12">
        <f t="shared" si="2"/>
        <v>1227.6799999999998</v>
      </c>
      <c r="F45" s="13">
        <v>0.93300000000000005</v>
      </c>
      <c r="G45" s="13">
        <v>6.7000000000000004E-2</v>
      </c>
      <c r="H45" s="14">
        <f t="shared" si="3"/>
        <v>1260.07</v>
      </c>
      <c r="I45" s="21">
        <f t="shared" si="4"/>
        <v>91</v>
      </c>
    </row>
    <row r="46" spans="1:9" x14ac:dyDescent="0.3">
      <c r="A46" s="10">
        <v>23001</v>
      </c>
      <c r="B46" s="11" t="s">
        <v>53</v>
      </c>
      <c r="C46" s="12">
        <v>588.54999999999995</v>
      </c>
      <c r="D46" s="12">
        <v>53.75</v>
      </c>
      <c r="E46" s="12">
        <f t="shared" si="2"/>
        <v>534.79999999999995</v>
      </c>
      <c r="F46" s="13">
        <v>0.83799999999999997</v>
      </c>
      <c r="G46" s="13">
        <v>0.16200000000000001</v>
      </c>
      <c r="H46" s="14">
        <f t="shared" si="3"/>
        <v>493.54999999999995</v>
      </c>
      <c r="I46" s="21">
        <f t="shared" si="4"/>
        <v>95</v>
      </c>
    </row>
    <row r="47" spans="1:9" x14ac:dyDescent="0.3">
      <c r="A47" s="10">
        <v>22005</v>
      </c>
      <c r="B47" s="11" t="s">
        <v>51</v>
      </c>
      <c r="C47" s="12">
        <v>1038.1500000000001</v>
      </c>
      <c r="D47" s="12">
        <v>94.81</v>
      </c>
      <c r="E47" s="12">
        <f t="shared" si="2"/>
        <v>943.34000000000015</v>
      </c>
      <c r="F47" s="13">
        <v>0.92400000000000004</v>
      </c>
      <c r="G47" s="13">
        <v>7.5999999999999998E-2</v>
      </c>
      <c r="H47" s="14">
        <f t="shared" si="3"/>
        <v>959.15000000000009</v>
      </c>
      <c r="I47" s="21">
        <f t="shared" si="4"/>
        <v>79</v>
      </c>
    </row>
    <row r="48" spans="1:9" x14ac:dyDescent="0.3">
      <c r="A48" s="10">
        <v>61007</v>
      </c>
      <c r="B48" s="11" t="s">
        <v>131</v>
      </c>
      <c r="C48" s="12">
        <v>735.48</v>
      </c>
      <c r="D48" s="12">
        <v>67.17</v>
      </c>
      <c r="E48" s="12">
        <f t="shared" si="2"/>
        <v>668.31000000000006</v>
      </c>
      <c r="F48" s="13">
        <v>0.85499999999999998</v>
      </c>
      <c r="G48" s="13">
        <v>0.14499999999999999</v>
      </c>
      <c r="H48" s="14">
        <f t="shared" si="3"/>
        <v>628.48</v>
      </c>
      <c r="I48" s="21">
        <f t="shared" si="4"/>
        <v>107</v>
      </c>
    </row>
    <row r="49" spans="1:9" x14ac:dyDescent="0.3">
      <c r="A49" s="10">
        <v>5003</v>
      </c>
      <c r="B49" s="11" t="s">
        <v>22</v>
      </c>
      <c r="C49" s="12">
        <v>743.63</v>
      </c>
      <c r="D49" s="12">
        <v>67.92</v>
      </c>
      <c r="E49" s="12">
        <f t="shared" si="2"/>
        <v>675.71</v>
      </c>
      <c r="F49" s="13">
        <v>0.84899999999999998</v>
      </c>
      <c r="G49" s="13">
        <v>0.151</v>
      </c>
      <c r="H49" s="14">
        <f t="shared" si="3"/>
        <v>631.63</v>
      </c>
      <c r="I49" s="21">
        <f t="shared" si="4"/>
        <v>112</v>
      </c>
    </row>
    <row r="50" spans="1:9" s="9" customFormat="1" x14ac:dyDescent="0.3">
      <c r="A50" s="10">
        <v>28002</v>
      </c>
      <c r="B50" s="11" t="s">
        <v>61</v>
      </c>
      <c r="C50" s="12">
        <v>1785.21</v>
      </c>
      <c r="D50" s="12">
        <v>163.04</v>
      </c>
      <c r="E50" s="12">
        <f t="shared" si="2"/>
        <v>1622.17</v>
      </c>
      <c r="F50" s="13">
        <v>0.86</v>
      </c>
      <c r="G50" s="13">
        <v>0.14000000000000001</v>
      </c>
      <c r="H50" s="14">
        <f t="shared" si="3"/>
        <v>1535.21</v>
      </c>
      <c r="I50" s="21">
        <f t="shared" si="4"/>
        <v>250</v>
      </c>
    </row>
    <row r="51" spans="1:9" x14ac:dyDescent="0.3">
      <c r="A51" s="10">
        <v>44001</v>
      </c>
      <c r="B51" s="11" t="s">
        <v>91</v>
      </c>
      <c r="C51" s="12">
        <v>906.57</v>
      </c>
      <c r="D51" s="12">
        <v>82.8</v>
      </c>
      <c r="E51" s="12">
        <f t="shared" si="2"/>
        <v>823.7700000000001</v>
      </c>
      <c r="F51" s="13">
        <v>0.91600000000000004</v>
      </c>
      <c r="G51" s="13">
        <v>8.4000000000000005E-2</v>
      </c>
      <c r="H51" s="14">
        <f t="shared" si="3"/>
        <v>830.57</v>
      </c>
      <c r="I51" s="21">
        <f t="shared" si="4"/>
        <v>76</v>
      </c>
    </row>
    <row r="52" spans="1:9" x14ac:dyDescent="0.3">
      <c r="A52" s="10">
        <v>46002</v>
      </c>
      <c r="B52" s="11" t="s">
        <v>96</v>
      </c>
      <c r="C52" s="12"/>
      <c r="D52" s="12"/>
      <c r="E52" s="12">
        <f t="shared" si="2"/>
        <v>0</v>
      </c>
      <c r="F52" s="13">
        <v>0.90200000000000002</v>
      </c>
      <c r="G52" s="13">
        <v>9.8000000000000004E-2</v>
      </c>
      <c r="H52" s="14">
        <f t="shared" si="3"/>
        <v>0</v>
      </c>
      <c r="I52" s="21">
        <f t="shared" si="4"/>
        <v>0</v>
      </c>
    </row>
    <row r="53" spans="1:9" x14ac:dyDescent="0.3">
      <c r="A53" s="10">
        <v>24004</v>
      </c>
      <c r="B53" s="11" t="s">
        <v>55</v>
      </c>
      <c r="C53" s="12">
        <v>788.63</v>
      </c>
      <c r="D53" s="12">
        <v>72.03</v>
      </c>
      <c r="E53" s="12">
        <f t="shared" si="2"/>
        <v>716.6</v>
      </c>
      <c r="F53" s="13">
        <v>0.92</v>
      </c>
      <c r="G53" s="13">
        <v>0.08</v>
      </c>
      <c r="H53" s="14">
        <f t="shared" si="3"/>
        <v>725.63</v>
      </c>
      <c r="I53" s="21">
        <f t="shared" si="4"/>
        <v>63</v>
      </c>
    </row>
    <row r="54" spans="1:9" x14ac:dyDescent="0.3">
      <c r="A54" s="10">
        <v>50003</v>
      </c>
      <c r="B54" s="11" t="s">
        <v>105</v>
      </c>
      <c r="C54" s="12">
        <v>4990.2700000000004</v>
      </c>
      <c r="D54" s="12">
        <v>455.76</v>
      </c>
      <c r="E54" s="12">
        <f t="shared" si="2"/>
        <v>4534.51</v>
      </c>
      <c r="F54" s="13">
        <v>0.80700000000000005</v>
      </c>
      <c r="G54" s="13">
        <v>0.193</v>
      </c>
      <c r="H54" s="14">
        <f t="shared" si="3"/>
        <v>4027.2700000000004</v>
      </c>
      <c r="I54" s="21">
        <f t="shared" si="4"/>
        <v>963</v>
      </c>
    </row>
    <row r="55" spans="1:9" x14ac:dyDescent="0.3">
      <c r="A55" s="10">
        <v>14001</v>
      </c>
      <c r="B55" s="11" t="s">
        <v>39</v>
      </c>
      <c r="C55" s="12">
        <v>1540.09</v>
      </c>
      <c r="D55" s="12">
        <v>140.66</v>
      </c>
      <c r="E55" s="12">
        <f t="shared" si="2"/>
        <v>1399.4299999999998</v>
      </c>
      <c r="F55" s="13">
        <v>0.77300000000000002</v>
      </c>
      <c r="G55" s="13">
        <v>0.22700000000000001</v>
      </c>
      <c r="H55" s="14">
        <f t="shared" si="3"/>
        <v>1190.0899999999999</v>
      </c>
      <c r="I55" s="21">
        <f t="shared" si="4"/>
        <v>350</v>
      </c>
    </row>
    <row r="56" spans="1:9" x14ac:dyDescent="0.3">
      <c r="A56" s="10">
        <v>6002</v>
      </c>
      <c r="B56" s="11" t="s">
        <v>26</v>
      </c>
      <c r="C56" s="12">
        <v>822.17</v>
      </c>
      <c r="D56" s="12">
        <v>75.09</v>
      </c>
      <c r="E56" s="12">
        <f t="shared" si="2"/>
        <v>747.07999999999993</v>
      </c>
      <c r="F56" s="13">
        <v>0.93300000000000005</v>
      </c>
      <c r="G56" s="13">
        <v>6.7000000000000004E-2</v>
      </c>
      <c r="H56" s="14">
        <f t="shared" si="3"/>
        <v>767.17</v>
      </c>
      <c r="I56" s="21">
        <f t="shared" si="4"/>
        <v>55</v>
      </c>
    </row>
    <row r="57" spans="1:9" x14ac:dyDescent="0.3">
      <c r="A57" s="10">
        <v>33001</v>
      </c>
      <c r="B57" s="11" t="s">
        <v>67</v>
      </c>
      <c r="C57" s="12">
        <v>1520.45</v>
      </c>
      <c r="D57" s="12">
        <v>138.86000000000001</v>
      </c>
      <c r="E57" s="12">
        <f t="shared" si="2"/>
        <v>1381.5900000000001</v>
      </c>
      <c r="F57" s="13">
        <v>0.79300000000000004</v>
      </c>
      <c r="G57" s="13">
        <v>0.20699999999999999</v>
      </c>
      <c r="H57" s="14">
        <f t="shared" si="3"/>
        <v>1205.45</v>
      </c>
      <c r="I57" s="21">
        <f t="shared" si="4"/>
        <v>315</v>
      </c>
    </row>
    <row r="58" spans="1:9" x14ac:dyDescent="0.3">
      <c r="A58" s="10">
        <v>49004</v>
      </c>
      <c r="B58" s="11" t="s">
        <v>154</v>
      </c>
      <c r="C58" s="12">
        <v>4027.9300000000003</v>
      </c>
      <c r="D58" s="12">
        <v>361.62</v>
      </c>
      <c r="E58" s="12">
        <f t="shared" si="2"/>
        <v>3666.3100000000004</v>
      </c>
      <c r="F58" s="13">
        <v>0.86499999999999999</v>
      </c>
      <c r="G58" s="13">
        <v>0.13500000000000001</v>
      </c>
      <c r="H58" s="14">
        <f t="shared" si="3"/>
        <v>3483.9300000000003</v>
      </c>
      <c r="I58" s="21">
        <f t="shared" si="4"/>
        <v>544</v>
      </c>
    </row>
    <row r="59" spans="1:9" x14ac:dyDescent="0.3">
      <c r="A59" s="10">
        <v>63001</v>
      </c>
      <c r="B59" s="11" t="s">
        <v>135</v>
      </c>
      <c r="C59" s="12">
        <v>1587.4</v>
      </c>
      <c r="D59" s="12">
        <v>144.97999999999999</v>
      </c>
      <c r="E59" s="12">
        <f t="shared" si="2"/>
        <v>1442.42</v>
      </c>
      <c r="F59" s="13">
        <v>0.873</v>
      </c>
      <c r="G59" s="13">
        <v>0.127</v>
      </c>
      <c r="H59" s="14">
        <f t="shared" si="3"/>
        <v>1385.4</v>
      </c>
      <c r="I59" s="21">
        <f t="shared" si="4"/>
        <v>202</v>
      </c>
    </row>
    <row r="60" spans="1:9" x14ac:dyDescent="0.3">
      <c r="A60" s="10">
        <v>53001</v>
      </c>
      <c r="B60" s="11" t="s">
        <v>113</v>
      </c>
      <c r="C60" s="12">
        <v>630.39</v>
      </c>
      <c r="D60" s="12">
        <v>57.57</v>
      </c>
      <c r="E60" s="12">
        <f t="shared" si="2"/>
        <v>572.81999999999994</v>
      </c>
      <c r="F60" s="13">
        <v>0.92200000000000004</v>
      </c>
      <c r="G60" s="13">
        <v>7.8E-2</v>
      </c>
      <c r="H60" s="14">
        <f t="shared" si="3"/>
        <v>581.39</v>
      </c>
      <c r="I60" s="21">
        <f t="shared" si="4"/>
        <v>49</v>
      </c>
    </row>
    <row r="61" spans="1:9" x14ac:dyDescent="0.3">
      <c r="A61" s="10">
        <v>26004</v>
      </c>
      <c r="B61" s="11" t="s">
        <v>152</v>
      </c>
      <c r="C61" s="12">
        <v>5677.17</v>
      </c>
      <c r="D61" s="12">
        <v>507.97999999999996</v>
      </c>
      <c r="E61" s="12">
        <f t="shared" si="2"/>
        <v>5169.1900000000005</v>
      </c>
      <c r="F61" s="13">
        <v>0.872</v>
      </c>
      <c r="G61" s="13">
        <v>0.128</v>
      </c>
      <c r="H61" s="14">
        <f t="shared" si="3"/>
        <v>4950.17</v>
      </c>
      <c r="I61" s="21">
        <f t="shared" si="4"/>
        <v>727</v>
      </c>
    </row>
    <row r="62" spans="1:9" x14ac:dyDescent="0.3">
      <c r="A62" s="10">
        <v>6006</v>
      </c>
      <c r="B62" s="11" t="s">
        <v>28</v>
      </c>
      <c r="C62" s="12">
        <v>2063.2800000000002</v>
      </c>
      <c r="D62" s="12">
        <v>188.44</v>
      </c>
      <c r="E62" s="12">
        <f t="shared" si="2"/>
        <v>1874.8400000000001</v>
      </c>
      <c r="F62" s="13">
        <v>0.88200000000000001</v>
      </c>
      <c r="G62" s="13">
        <v>0.11799999999999999</v>
      </c>
      <c r="H62" s="14">
        <f t="shared" si="3"/>
        <v>1820.2800000000002</v>
      </c>
      <c r="I62" s="21">
        <f t="shared" si="4"/>
        <v>243</v>
      </c>
    </row>
    <row r="63" spans="1:9" x14ac:dyDescent="0.3">
      <c r="A63" s="10">
        <v>27001</v>
      </c>
      <c r="B63" s="11" t="s">
        <v>59</v>
      </c>
      <c r="C63" s="12">
        <v>485.14</v>
      </c>
      <c r="D63" s="12">
        <v>44.31</v>
      </c>
      <c r="E63" s="12">
        <f t="shared" si="2"/>
        <v>440.83</v>
      </c>
      <c r="F63" s="13">
        <v>0.89700000000000002</v>
      </c>
      <c r="G63" s="13">
        <v>0.10299999999999999</v>
      </c>
      <c r="H63" s="14">
        <f t="shared" si="3"/>
        <v>435.14</v>
      </c>
      <c r="I63" s="21">
        <f t="shared" si="4"/>
        <v>50</v>
      </c>
    </row>
    <row r="64" spans="1:9" x14ac:dyDescent="0.3">
      <c r="A64" s="10">
        <v>28003</v>
      </c>
      <c r="B64" s="11" t="s">
        <v>62</v>
      </c>
      <c r="C64" s="12">
        <v>5269.81</v>
      </c>
      <c r="D64" s="12">
        <v>481.29</v>
      </c>
      <c r="E64" s="12">
        <f t="shared" si="2"/>
        <v>4788.5200000000004</v>
      </c>
      <c r="F64" s="13">
        <v>0.81299999999999994</v>
      </c>
      <c r="G64" s="13">
        <v>0.187</v>
      </c>
      <c r="H64" s="14">
        <f t="shared" si="3"/>
        <v>4284.8100000000004</v>
      </c>
      <c r="I64" s="21">
        <f t="shared" si="4"/>
        <v>985</v>
      </c>
    </row>
    <row r="65" spans="1:9" x14ac:dyDescent="0.3">
      <c r="A65" s="10">
        <v>30001</v>
      </c>
      <c r="B65" s="11" t="s">
        <v>64</v>
      </c>
      <c r="C65" s="12">
        <v>347.16</v>
      </c>
      <c r="D65" s="12">
        <v>31.71</v>
      </c>
      <c r="E65" s="12">
        <f t="shared" si="2"/>
        <v>315.45000000000005</v>
      </c>
      <c r="F65" s="13">
        <v>0.82599999999999996</v>
      </c>
      <c r="G65" s="13">
        <v>0.17399999999999999</v>
      </c>
      <c r="H65" s="14">
        <f t="shared" si="3"/>
        <v>287.16000000000003</v>
      </c>
      <c r="I65" s="21">
        <f t="shared" si="4"/>
        <v>60</v>
      </c>
    </row>
    <row r="66" spans="1:9" x14ac:dyDescent="0.3">
      <c r="A66" s="10">
        <v>41002</v>
      </c>
      <c r="B66" s="11" t="s">
        <v>84</v>
      </c>
      <c r="C66" s="12">
        <v>6143.49</v>
      </c>
      <c r="D66" s="12">
        <v>561.09</v>
      </c>
      <c r="E66" s="12">
        <f t="shared" si="2"/>
        <v>5582.4</v>
      </c>
      <c r="F66" s="13">
        <v>0.871</v>
      </c>
      <c r="G66" s="13">
        <v>0.129</v>
      </c>
      <c r="H66" s="14">
        <f t="shared" si="3"/>
        <v>5350.49</v>
      </c>
      <c r="I66" s="21">
        <f t="shared" si="4"/>
        <v>793</v>
      </c>
    </row>
    <row r="67" spans="1:9" x14ac:dyDescent="0.3">
      <c r="A67" s="10">
        <v>14002</v>
      </c>
      <c r="B67" s="11" t="s">
        <v>141</v>
      </c>
      <c r="C67" s="12">
        <v>1093.06</v>
      </c>
      <c r="D67" s="12">
        <v>99.83</v>
      </c>
      <c r="E67" s="12">
        <f t="shared" si="2"/>
        <v>993.2299999999999</v>
      </c>
      <c r="F67" s="13">
        <v>0.85099999999999998</v>
      </c>
      <c r="G67" s="13">
        <v>0.14899999999999999</v>
      </c>
      <c r="H67" s="14">
        <f t="shared" si="3"/>
        <v>930.06</v>
      </c>
      <c r="I67" s="21">
        <f t="shared" si="4"/>
        <v>163</v>
      </c>
    </row>
    <row r="68" spans="1:9" x14ac:dyDescent="0.3">
      <c r="A68" s="10">
        <v>10001</v>
      </c>
      <c r="B68" s="11" t="s">
        <v>31</v>
      </c>
      <c r="C68" s="12">
        <v>692.84</v>
      </c>
      <c r="D68" s="12">
        <v>63.28</v>
      </c>
      <c r="E68" s="12">
        <f t="shared" si="2"/>
        <v>629.56000000000006</v>
      </c>
      <c r="F68" s="13">
        <v>0.83499999999999996</v>
      </c>
      <c r="G68" s="13">
        <v>0.16500000000000001</v>
      </c>
      <c r="H68" s="14">
        <f t="shared" si="3"/>
        <v>578.84</v>
      </c>
      <c r="I68" s="21">
        <f t="shared" si="4"/>
        <v>114</v>
      </c>
    </row>
    <row r="69" spans="1:9" x14ac:dyDescent="0.3">
      <c r="A69" s="10">
        <v>34002</v>
      </c>
      <c r="B69" s="11" t="s">
        <v>71</v>
      </c>
      <c r="C69" s="12"/>
      <c r="D69" s="12"/>
      <c r="E69" s="12">
        <f t="shared" si="2"/>
        <v>0</v>
      </c>
      <c r="F69" s="13">
        <v>0.91200000000000003</v>
      </c>
      <c r="G69" s="13">
        <v>8.7999999999999995E-2</v>
      </c>
      <c r="H69" s="14">
        <f t="shared" si="3"/>
        <v>0</v>
      </c>
      <c r="I69" s="21">
        <f t="shared" si="4"/>
        <v>0</v>
      </c>
    </row>
    <row r="70" spans="1:9" x14ac:dyDescent="0.3">
      <c r="A70" s="10">
        <v>51002</v>
      </c>
      <c r="B70" s="11" t="s">
        <v>107</v>
      </c>
      <c r="C70" s="12">
        <v>2095.9299999999998</v>
      </c>
      <c r="D70" s="12">
        <v>191.42</v>
      </c>
      <c r="E70" s="12">
        <f t="shared" si="2"/>
        <v>1904.5099999999998</v>
      </c>
      <c r="F70" s="13">
        <v>0.88200000000000001</v>
      </c>
      <c r="G70" s="13">
        <v>0.11799999999999999</v>
      </c>
      <c r="H70" s="14">
        <f t="shared" si="3"/>
        <v>1848.9299999999998</v>
      </c>
      <c r="I70" s="21">
        <f t="shared" si="4"/>
        <v>247</v>
      </c>
    </row>
    <row r="71" spans="1:9" x14ac:dyDescent="0.3">
      <c r="A71" s="10">
        <v>56006</v>
      </c>
      <c r="B71" s="11" t="s">
        <v>153</v>
      </c>
      <c r="C71" s="12">
        <v>1689.56</v>
      </c>
      <c r="D71" s="12">
        <v>151.22</v>
      </c>
      <c r="E71" s="12">
        <f t="shared" si="2"/>
        <v>1538.34</v>
      </c>
      <c r="F71" s="13">
        <v>0.88200000000000001</v>
      </c>
      <c r="G71" s="13">
        <v>0.11799999999999999</v>
      </c>
      <c r="H71" s="14">
        <f t="shared" si="3"/>
        <v>1490.56</v>
      </c>
      <c r="I71" s="21">
        <f t="shared" si="4"/>
        <v>199</v>
      </c>
    </row>
    <row r="72" spans="1:9" x14ac:dyDescent="0.3">
      <c r="A72" s="10">
        <v>23002</v>
      </c>
      <c r="B72" s="11" t="s">
        <v>54</v>
      </c>
      <c r="C72" s="12">
        <v>4381.3900000000003</v>
      </c>
      <c r="D72" s="12">
        <v>400.15</v>
      </c>
      <c r="E72" s="12">
        <f t="shared" si="2"/>
        <v>3981.2400000000002</v>
      </c>
      <c r="F72" s="13">
        <v>0.86799999999999999</v>
      </c>
      <c r="G72" s="13">
        <v>0.13200000000000001</v>
      </c>
      <c r="H72" s="14">
        <f t="shared" ref="H72:H103" si="5">C72-I72</f>
        <v>3803.3900000000003</v>
      </c>
      <c r="I72" s="21">
        <f t="shared" ref="I72:I103" si="6">ROUND(C72*G72,0)</f>
        <v>578</v>
      </c>
    </row>
    <row r="73" spans="1:9" x14ac:dyDescent="0.3">
      <c r="A73" s="10">
        <v>53002</v>
      </c>
      <c r="B73" s="11" t="s">
        <v>114</v>
      </c>
      <c r="C73" s="12">
        <v>958.42</v>
      </c>
      <c r="D73" s="12">
        <v>87.53</v>
      </c>
      <c r="E73" s="12">
        <f t="shared" ref="E73:E136" si="7">C73-D73</f>
        <v>870.89</v>
      </c>
      <c r="F73" s="13">
        <v>0.90400000000000003</v>
      </c>
      <c r="G73" s="13">
        <v>9.6000000000000002E-2</v>
      </c>
      <c r="H73" s="14">
        <f t="shared" si="5"/>
        <v>866.42</v>
      </c>
      <c r="I73" s="21">
        <f t="shared" si="6"/>
        <v>92</v>
      </c>
    </row>
    <row r="74" spans="1:9" x14ac:dyDescent="0.3">
      <c r="A74" s="10">
        <v>48003</v>
      </c>
      <c r="B74" s="11" t="s">
        <v>98</v>
      </c>
      <c r="C74" s="12">
        <v>1771.2</v>
      </c>
      <c r="D74" s="12">
        <v>161.76</v>
      </c>
      <c r="E74" s="12">
        <f t="shared" si="7"/>
        <v>1609.44</v>
      </c>
      <c r="F74" s="13">
        <v>0.86099999999999999</v>
      </c>
      <c r="G74" s="13">
        <v>0.13900000000000001</v>
      </c>
      <c r="H74" s="14">
        <f t="shared" si="5"/>
        <v>1525.2</v>
      </c>
      <c r="I74" s="21">
        <f t="shared" si="6"/>
        <v>246</v>
      </c>
    </row>
    <row r="75" spans="1:9" x14ac:dyDescent="0.3">
      <c r="A75" s="10">
        <v>2002</v>
      </c>
      <c r="B75" s="11" t="s">
        <v>15</v>
      </c>
      <c r="C75" s="12">
        <v>15405.17</v>
      </c>
      <c r="D75" s="12">
        <v>1406.96</v>
      </c>
      <c r="E75" s="12">
        <f t="shared" si="7"/>
        <v>13998.21</v>
      </c>
      <c r="F75" s="13">
        <v>0.84599999999999997</v>
      </c>
      <c r="G75" s="13">
        <v>0.154</v>
      </c>
      <c r="H75" s="14">
        <f t="shared" si="5"/>
        <v>13033.17</v>
      </c>
      <c r="I75" s="21">
        <f t="shared" si="6"/>
        <v>2372</v>
      </c>
    </row>
    <row r="76" spans="1:9" x14ac:dyDescent="0.3">
      <c r="A76" s="10">
        <v>22006</v>
      </c>
      <c r="B76" s="11" t="s">
        <v>52</v>
      </c>
      <c r="C76" s="12">
        <v>859.06</v>
      </c>
      <c r="D76" s="12">
        <v>78.459999999999994</v>
      </c>
      <c r="E76" s="12">
        <f t="shared" si="7"/>
        <v>780.59999999999991</v>
      </c>
      <c r="F76" s="13">
        <v>0.90800000000000003</v>
      </c>
      <c r="G76" s="13">
        <v>9.1999999999999998E-2</v>
      </c>
      <c r="H76" s="14">
        <f t="shared" si="5"/>
        <v>780.06</v>
      </c>
      <c r="I76" s="21">
        <f t="shared" si="6"/>
        <v>79</v>
      </c>
    </row>
    <row r="77" spans="1:9" x14ac:dyDescent="0.3">
      <c r="A77" s="10">
        <v>13003</v>
      </c>
      <c r="B77" s="11" t="s">
        <v>38</v>
      </c>
      <c r="C77" s="12">
        <v>583.85</v>
      </c>
      <c r="D77" s="12">
        <v>53.32</v>
      </c>
      <c r="E77" s="12">
        <f t="shared" si="7"/>
        <v>530.53</v>
      </c>
      <c r="F77" s="13">
        <v>0.88500000000000001</v>
      </c>
      <c r="G77" s="13">
        <v>0.115</v>
      </c>
      <c r="H77" s="14">
        <f t="shared" si="5"/>
        <v>516.85</v>
      </c>
      <c r="I77" s="21">
        <f t="shared" si="6"/>
        <v>67</v>
      </c>
    </row>
    <row r="78" spans="1:9" x14ac:dyDescent="0.3">
      <c r="A78" s="10">
        <v>2003</v>
      </c>
      <c r="B78" s="11" t="s">
        <v>16</v>
      </c>
      <c r="C78" s="12">
        <v>704.31</v>
      </c>
      <c r="D78" s="12">
        <v>64.319999999999993</v>
      </c>
      <c r="E78" s="12">
        <f t="shared" si="7"/>
        <v>639.99</v>
      </c>
      <c r="F78" s="13">
        <v>0.875</v>
      </c>
      <c r="G78" s="13">
        <v>0.125</v>
      </c>
      <c r="H78" s="14">
        <f t="shared" si="5"/>
        <v>616.30999999999995</v>
      </c>
      <c r="I78" s="21">
        <f t="shared" si="6"/>
        <v>88</v>
      </c>
    </row>
    <row r="79" spans="1:9" x14ac:dyDescent="0.3">
      <c r="A79" s="10">
        <v>35002</v>
      </c>
      <c r="B79" s="11" t="s">
        <v>72</v>
      </c>
      <c r="C79" s="12">
        <v>0</v>
      </c>
      <c r="D79" s="12">
        <v>0</v>
      </c>
      <c r="E79" s="12">
        <f t="shared" si="7"/>
        <v>0</v>
      </c>
      <c r="F79" s="13">
        <v>0.90600000000000003</v>
      </c>
      <c r="G79" s="13">
        <v>9.4E-2</v>
      </c>
      <c r="H79" s="14">
        <f t="shared" si="5"/>
        <v>0</v>
      </c>
      <c r="I79" s="21">
        <f t="shared" si="6"/>
        <v>0</v>
      </c>
    </row>
    <row r="80" spans="1:9" x14ac:dyDescent="0.3">
      <c r="A80" s="10">
        <v>7002</v>
      </c>
      <c r="B80" s="11" t="s">
        <v>29</v>
      </c>
      <c r="C80" s="12">
        <v>1179.3800000000001</v>
      </c>
      <c r="D80" s="12">
        <v>107.71</v>
      </c>
      <c r="E80" s="12">
        <f t="shared" si="7"/>
        <v>1071.67</v>
      </c>
      <c r="F80" s="13">
        <v>0.92200000000000004</v>
      </c>
      <c r="G80" s="13">
        <v>7.8E-2</v>
      </c>
      <c r="H80" s="14">
        <f t="shared" si="5"/>
        <v>1087.3800000000001</v>
      </c>
      <c r="I80" s="21">
        <f t="shared" si="6"/>
        <v>92</v>
      </c>
    </row>
    <row r="81" spans="1:9" x14ac:dyDescent="0.3">
      <c r="A81" s="10">
        <v>38003</v>
      </c>
      <c r="B81" s="11" t="s">
        <v>76</v>
      </c>
      <c r="C81" s="12">
        <v>1145.19</v>
      </c>
      <c r="D81" s="12">
        <v>104.59</v>
      </c>
      <c r="E81" s="12">
        <f t="shared" si="7"/>
        <v>1040.6000000000001</v>
      </c>
      <c r="F81" s="13">
        <v>0.84399999999999997</v>
      </c>
      <c r="G81" s="13">
        <v>0.156</v>
      </c>
      <c r="H81" s="14">
        <f t="shared" si="5"/>
        <v>966.19</v>
      </c>
      <c r="I81" s="21">
        <f t="shared" si="6"/>
        <v>179</v>
      </c>
    </row>
    <row r="82" spans="1:9" x14ac:dyDescent="0.3">
      <c r="A82" s="10">
        <v>45005</v>
      </c>
      <c r="B82" s="11" t="s">
        <v>94</v>
      </c>
      <c r="C82" s="12">
        <v>348.24</v>
      </c>
      <c r="D82" s="12">
        <v>31.8</v>
      </c>
      <c r="E82" s="12">
        <f t="shared" si="7"/>
        <v>316.44</v>
      </c>
      <c r="F82" s="13">
        <v>0.91</v>
      </c>
      <c r="G82" s="13">
        <v>0.09</v>
      </c>
      <c r="H82" s="14">
        <f t="shared" si="5"/>
        <v>317.24</v>
      </c>
      <c r="I82" s="21">
        <f t="shared" si="6"/>
        <v>31</v>
      </c>
    </row>
    <row r="83" spans="1:9" x14ac:dyDescent="0.3">
      <c r="A83" s="10">
        <v>40001</v>
      </c>
      <c r="B83" s="11" t="s">
        <v>81</v>
      </c>
      <c r="C83" s="12">
        <v>2417.66</v>
      </c>
      <c r="D83" s="12">
        <v>220.81</v>
      </c>
      <c r="E83" s="12">
        <f t="shared" si="7"/>
        <v>2196.85</v>
      </c>
      <c r="F83" s="13">
        <v>0.84499999999999997</v>
      </c>
      <c r="G83" s="13">
        <v>0.155</v>
      </c>
      <c r="H83" s="14">
        <f t="shared" si="5"/>
        <v>2042.6599999999999</v>
      </c>
      <c r="I83" s="21">
        <f t="shared" si="6"/>
        <v>375</v>
      </c>
    </row>
    <row r="84" spans="1:9" x14ac:dyDescent="0.3">
      <c r="A84" s="10">
        <v>52004</v>
      </c>
      <c r="B84" s="11" t="s">
        <v>112</v>
      </c>
      <c r="C84" s="12">
        <v>255.01</v>
      </c>
      <c r="D84" s="12">
        <v>23.29</v>
      </c>
      <c r="E84" s="12">
        <f t="shared" si="7"/>
        <v>231.72</v>
      </c>
      <c r="F84" s="13">
        <v>0.90900000000000003</v>
      </c>
      <c r="G84" s="13">
        <v>9.0999999999999998E-2</v>
      </c>
      <c r="H84" s="14">
        <f t="shared" si="5"/>
        <v>232.01</v>
      </c>
      <c r="I84" s="21">
        <f t="shared" si="6"/>
        <v>23</v>
      </c>
    </row>
    <row r="85" spans="1:9" x14ac:dyDescent="0.3">
      <c r="A85" s="10">
        <v>41004</v>
      </c>
      <c r="B85" s="11" t="s">
        <v>85</v>
      </c>
      <c r="C85" s="12">
        <v>2645.09</v>
      </c>
      <c r="D85" s="12">
        <v>241.58</v>
      </c>
      <c r="E85" s="12">
        <f t="shared" si="7"/>
        <v>2403.5100000000002</v>
      </c>
      <c r="F85" s="13">
        <v>0.86099999999999999</v>
      </c>
      <c r="G85" s="13">
        <v>0.13900000000000001</v>
      </c>
      <c r="H85" s="14">
        <f t="shared" si="5"/>
        <v>2277.09</v>
      </c>
      <c r="I85" s="21">
        <f t="shared" si="6"/>
        <v>368</v>
      </c>
    </row>
    <row r="86" spans="1:9" x14ac:dyDescent="0.3">
      <c r="A86" s="10">
        <v>44002</v>
      </c>
      <c r="B86" s="11" t="s">
        <v>92</v>
      </c>
      <c r="C86" s="12">
        <v>411.52</v>
      </c>
      <c r="D86" s="12">
        <v>37.58</v>
      </c>
      <c r="E86" s="12">
        <f t="shared" si="7"/>
        <v>373.94</v>
      </c>
      <c r="F86" s="13">
        <v>0.91700000000000004</v>
      </c>
      <c r="G86" s="13">
        <v>8.3000000000000004E-2</v>
      </c>
      <c r="H86" s="14">
        <f t="shared" si="5"/>
        <v>377.52</v>
      </c>
      <c r="I86" s="21">
        <f t="shared" si="6"/>
        <v>34</v>
      </c>
    </row>
    <row r="87" spans="1:9" x14ac:dyDescent="0.3">
      <c r="A87" s="10">
        <v>42001</v>
      </c>
      <c r="B87" s="11" t="s">
        <v>87</v>
      </c>
      <c r="C87" s="12">
        <v>2963.78</v>
      </c>
      <c r="D87" s="12">
        <v>270.68</v>
      </c>
      <c r="E87" s="12">
        <f t="shared" si="7"/>
        <v>2693.1000000000004</v>
      </c>
      <c r="F87" s="13">
        <v>0.876</v>
      </c>
      <c r="G87" s="13">
        <v>0.124</v>
      </c>
      <c r="H87" s="14">
        <f t="shared" si="5"/>
        <v>2595.7800000000002</v>
      </c>
      <c r="I87" s="21">
        <f t="shared" si="6"/>
        <v>368</v>
      </c>
    </row>
    <row r="88" spans="1:9" x14ac:dyDescent="0.3">
      <c r="A88" s="10">
        <v>39002</v>
      </c>
      <c r="B88" s="11" t="s">
        <v>78</v>
      </c>
      <c r="C88" s="12">
        <v>4763.97</v>
      </c>
      <c r="D88" s="12">
        <v>435.09</v>
      </c>
      <c r="E88" s="12">
        <f t="shared" si="7"/>
        <v>4328.88</v>
      </c>
      <c r="F88" s="13">
        <v>0.85299999999999998</v>
      </c>
      <c r="G88" s="13">
        <v>0.14699999999999999</v>
      </c>
      <c r="H88" s="14">
        <f t="shared" si="5"/>
        <v>4063.9700000000003</v>
      </c>
      <c r="I88" s="21">
        <f t="shared" si="6"/>
        <v>700</v>
      </c>
    </row>
    <row r="89" spans="1:9" x14ac:dyDescent="0.3">
      <c r="A89" s="10">
        <v>60003</v>
      </c>
      <c r="B89" s="11" t="s">
        <v>127</v>
      </c>
      <c r="C89" s="12">
        <v>1733.78</v>
      </c>
      <c r="D89" s="12">
        <v>158.35</v>
      </c>
      <c r="E89" s="12">
        <f t="shared" si="7"/>
        <v>1575.43</v>
      </c>
      <c r="F89" s="13">
        <v>0.86699999999999999</v>
      </c>
      <c r="G89" s="13">
        <v>0.13300000000000001</v>
      </c>
      <c r="H89" s="14">
        <f t="shared" si="5"/>
        <v>1502.78</v>
      </c>
      <c r="I89" s="21">
        <f t="shared" si="6"/>
        <v>231</v>
      </c>
    </row>
    <row r="90" spans="1:9" x14ac:dyDescent="0.3">
      <c r="A90" s="10">
        <v>43007</v>
      </c>
      <c r="B90" s="11" t="s">
        <v>90</v>
      </c>
      <c r="C90" s="12">
        <v>1151.74</v>
      </c>
      <c r="D90" s="12">
        <v>105.19</v>
      </c>
      <c r="E90" s="12">
        <f t="shared" si="7"/>
        <v>1046.55</v>
      </c>
      <c r="F90" s="13">
        <v>0.81899999999999995</v>
      </c>
      <c r="G90" s="13">
        <v>0.18099999999999999</v>
      </c>
      <c r="H90" s="14">
        <f t="shared" si="5"/>
        <v>943.74</v>
      </c>
      <c r="I90" s="21">
        <f t="shared" si="6"/>
        <v>208</v>
      </c>
    </row>
    <row r="91" spans="1:9" x14ac:dyDescent="0.3">
      <c r="A91" s="10">
        <v>15002</v>
      </c>
      <c r="B91" s="11" t="s">
        <v>145</v>
      </c>
      <c r="C91" s="12">
        <v>7565.7</v>
      </c>
      <c r="D91" s="12">
        <v>690.98</v>
      </c>
      <c r="E91" s="12">
        <f t="shared" si="7"/>
        <v>6874.7199999999993</v>
      </c>
      <c r="F91" s="13">
        <v>0.92700000000000005</v>
      </c>
      <c r="G91" s="13">
        <v>7.2999999999999995E-2</v>
      </c>
      <c r="H91" s="14">
        <f t="shared" si="5"/>
        <v>7013.7</v>
      </c>
      <c r="I91" s="21">
        <f t="shared" si="6"/>
        <v>552</v>
      </c>
    </row>
    <row r="92" spans="1:9" x14ac:dyDescent="0.3">
      <c r="A92" s="10">
        <v>46001</v>
      </c>
      <c r="B92" s="11" t="s">
        <v>95</v>
      </c>
      <c r="C92" s="12">
        <v>17828.96</v>
      </c>
      <c r="D92" s="12">
        <v>1628.32</v>
      </c>
      <c r="E92" s="12">
        <f t="shared" si="7"/>
        <v>16200.64</v>
      </c>
      <c r="F92" s="13">
        <v>0.86499999999999999</v>
      </c>
      <c r="G92" s="13">
        <v>0.13500000000000001</v>
      </c>
      <c r="H92" s="14">
        <f t="shared" si="5"/>
        <v>15421.96</v>
      </c>
      <c r="I92" s="21">
        <f t="shared" si="6"/>
        <v>2407</v>
      </c>
    </row>
    <row r="93" spans="1:9" x14ac:dyDescent="0.3">
      <c r="A93" s="10">
        <v>33002</v>
      </c>
      <c r="B93" s="11" t="s">
        <v>68</v>
      </c>
      <c r="C93" s="12">
        <v>996.07</v>
      </c>
      <c r="D93" s="12">
        <v>90.97</v>
      </c>
      <c r="E93" s="12">
        <f t="shared" si="7"/>
        <v>905.1</v>
      </c>
      <c r="F93" s="13">
        <v>0.89400000000000002</v>
      </c>
      <c r="G93" s="13">
        <v>0.106</v>
      </c>
      <c r="H93" s="14">
        <f t="shared" si="5"/>
        <v>890.07</v>
      </c>
      <c r="I93" s="21">
        <f t="shared" si="6"/>
        <v>106</v>
      </c>
    </row>
    <row r="94" spans="1:9" x14ac:dyDescent="0.3">
      <c r="A94" s="10">
        <v>25004</v>
      </c>
      <c r="B94" s="11" t="s">
        <v>56</v>
      </c>
      <c r="C94" s="12">
        <v>3141.19</v>
      </c>
      <c r="D94" s="12">
        <v>286.89</v>
      </c>
      <c r="E94" s="12">
        <f t="shared" si="7"/>
        <v>2854.3</v>
      </c>
      <c r="F94" s="13">
        <v>0.84699999999999998</v>
      </c>
      <c r="G94" s="13">
        <v>0.153</v>
      </c>
      <c r="H94" s="14">
        <f t="shared" si="5"/>
        <v>2660.19</v>
      </c>
      <c r="I94" s="21">
        <f t="shared" si="6"/>
        <v>481</v>
      </c>
    </row>
    <row r="95" spans="1:9" x14ac:dyDescent="0.3">
      <c r="A95" s="10">
        <v>29004</v>
      </c>
      <c r="B95" s="11" t="s">
        <v>63</v>
      </c>
      <c r="C95" s="12">
        <v>1165</v>
      </c>
      <c r="D95" s="12">
        <v>106.4</v>
      </c>
      <c r="E95" s="12">
        <f t="shared" si="7"/>
        <v>1058.5999999999999</v>
      </c>
      <c r="F95" s="13">
        <v>0.89300000000000002</v>
      </c>
      <c r="G95" s="13">
        <v>0.107</v>
      </c>
      <c r="H95" s="14">
        <f t="shared" si="5"/>
        <v>1040</v>
      </c>
      <c r="I95" s="21">
        <f t="shared" si="6"/>
        <v>125</v>
      </c>
    </row>
    <row r="96" spans="1:9" s="9" customFormat="1" x14ac:dyDescent="0.3">
      <c r="A96" s="10">
        <v>17002</v>
      </c>
      <c r="B96" s="11" t="s">
        <v>44</v>
      </c>
      <c r="C96" s="12">
        <v>11417.18</v>
      </c>
      <c r="D96" s="12">
        <v>1042.73</v>
      </c>
      <c r="E96" s="12">
        <f t="shared" si="7"/>
        <v>10374.450000000001</v>
      </c>
      <c r="F96" s="13">
        <v>0.85599999999999998</v>
      </c>
      <c r="G96" s="13">
        <v>0.14399999999999999</v>
      </c>
      <c r="H96" s="14">
        <f t="shared" si="5"/>
        <v>9773.18</v>
      </c>
      <c r="I96" s="21">
        <f t="shared" si="6"/>
        <v>1644</v>
      </c>
    </row>
    <row r="97" spans="1:9" x14ac:dyDescent="0.3">
      <c r="A97" s="10">
        <v>62006</v>
      </c>
      <c r="B97" s="11" t="s">
        <v>134</v>
      </c>
      <c r="C97" s="12">
        <v>3052.12</v>
      </c>
      <c r="D97" s="12">
        <v>278.75</v>
      </c>
      <c r="E97" s="12">
        <f t="shared" si="7"/>
        <v>2773.37</v>
      </c>
      <c r="F97" s="13">
        <v>0.86799999999999999</v>
      </c>
      <c r="G97" s="13">
        <v>0.13200000000000001</v>
      </c>
      <c r="H97" s="14">
        <f t="shared" si="5"/>
        <v>2649.12</v>
      </c>
      <c r="I97" s="21">
        <f t="shared" si="6"/>
        <v>403</v>
      </c>
    </row>
    <row r="98" spans="1:9" s="9" customFormat="1" x14ac:dyDescent="0.3">
      <c r="A98" s="10">
        <v>43002</v>
      </c>
      <c r="B98" s="11" t="s">
        <v>89</v>
      </c>
      <c r="C98" s="12">
        <v>1126.48</v>
      </c>
      <c r="D98" s="12">
        <v>102.88</v>
      </c>
      <c r="E98" s="12">
        <f t="shared" si="7"/>
        <v>1023.6</v>
      </c>
      <c r="F98" s="13">
        <v>0.85699999999999998</v>
      </c>
      <c r="G98" s="13">
        <v>0.14299999999999999</v>
      </c>
      <c r="H98" s="14">
        <f t="shared" si="5"/>
        <v>965.48</v>
      </c>
      <c r="I98" s="21">
        <f t="shared" si="6"/>
        <v>161</v>
      </c>
    </row>
    <row r="99" spans="1:9" x14ac:dyDescent="0.3">
      <c r="A99" s="10">
        <v>17003</v>
      </c>
      <c r="B99" s="11" t="s">
        <v>45</v>
      </c>
      <c r="C99" s="12">
        <v>1557.29</v>
      </c>
      <c r="D99" s="12">
        <v>142.22999999999999</v>
      </c>
      <c r="E99" s="12">
        <f t="shared" si="7"/>
        <v>1415.06</v>
      </c>
      <c r="F99" s="13">
        <v>0.88</v>
      </c>
      <c r="G99" s="13">
        <v>0.12</v>
      </c>
      <c r="H99" s="14">
        <f t="shared" si="5"/>
        <v>1370.29</v>
      </c>
      <c r="I99" s="21">
        <f t="shared" si="6"/>
        <v>187</v>
      </c>
    </row>
    <row r="100" spans="1:9" x14ac:dyDescent="0.3">
      <c r="A100" s="10">
        <v>51003</v>
      </c>
      <c r="B100" s="11" t="s">
        <v>108</v>
      </c>
      <c r="C100" s="12">
        <v>701.89</v>
      </c>
      <c r="D100" s="12">
        <v>64.099999999999994</v>
      </c>
      <c r="E100" s="12">
        <f t="shared" si="7"/>
        <v>637.79</v>
      </c>
      <c r="F100" s="13">
        <v>0.89500000000000002</v>
      </c>
      <c r="G100" s="13">
        <v>0.105</v>
      </c>
      <c r="H100" s="14">
        <f t="shared" si="5"/>
        <v>627.89</v>
      </c>
      <c r="I100" s="21">
        <f t="shared" si="6"/>
        <v>74</v>
      </c>
    </row>
    <row r="101" spans="1:9" x14ac:dyDescent="0.3">
      <c r="A101" s="10">
        <v>9002</v>
      </c>
      <c r="B101" s="11" t="s">
        <v>142</v>
      </c>
      <c r="C101" s="12">
        <v>3290.01</v>
      </c>
      <c r="D101" s="12">
        <v>300.48</v>
      </c>
      <c r="E101" s="12">
        <f t="shared" si="7"/>
        <v>2989.53</v>
      </c>
      <c r="F101" s="13">
        <v>0.83799999999999997</v>
      </c>
      <c r="G101" s="13">
        <v>0.16200000000000001</v>
      </c>
      <c r="H101" s="14">
        <f t="shared" si="5"/>
        <v>2757.01</v>
      </c>
      <c r="I101" s="21">
        <f t="shared" si="6"/>
        <v>533</v>
      </c>
    </row>
    <row r="102" spans="1:9" x14ac:dyDescent="0.3">
      <c r="A102" s="10">
        <v>56007</v>
      </c>
      <c r="B102" s="11" t="s">
        <v>121</v>
      </c>
      <c r="C102" s="12">
        <v>1132.79</v>
      </c>
      <c r="D102" s="12">
        <v>103.46</v>
      </c>
      <c r="E102" s="12">
        <f t="shared" si="7"/>
        <v>1029.33</v>
      </c>
      <c r="F102" s="13">
        <v>0.90800000000000003</v>
      </c>
      <c r="G102" s="13">
        <v>9.1999999999999998E-2</v>
      </c>
      <c r="H102" s="14">
        <f t="shared" si="5"/>
        <v>1028.79</v>
      </c>
      <c r="I102" s="21">
        <f t="shared" si="6"/>
        <v>104</v>
      </c>
    </row>
    <row r="103" spans="1:9" x14ac:dyDescent="0.3">
      <c r="A103" s="10">
        <v>39005</v>
      </c>
      <c r="B103" s="11" t="s">
        <v>80</v>
      </c>
      <c r="C103" s="12">
        <v>0</v>
      </c>
      <c r="D103" s="12">
        <v>0</v>
      </c>
      <c r="E103" s="12">
        <f t="shared" si="7"/>
        <v>0</v>
      </c>
      <c r="F103" s="13">
        <v>0.89900000000000002</v>
      </c>
      <c r="G103" s="13">
        <v>0.10100000000000001</v>
      </c>
      <c r="H103" s="14">
        <f t="shared" si="5"/>
        <v>0</v>
      </c>
      <c r="I103" s="21">
        <f t="shared" si="6"/>
        <v>0</v>
      </c>
    </row>
    <row r="104" spans="1:9" x14ac:dyDescent="0.3">
      <c r="A104" s="10">
        <v>60004</v>
      </c>
      <c r="B104" s="11" t="s">
        <v>128</v>
      </c>
      <c r="C104" s="12">
        <v>1424.05</v>
      </c>
      <c r="D104" s="12">
        <v>130.06</v>
      </c>
      <c r="E104" s="12">
        <f t="shared" si="7"/>
        <v>1293.99</v>
      </c>
      <c r="F104" s="13">
        <v>0.89700000000000002</v>
      </c>
      <c r="G104" s="13">
        <v>0.10299999999999999</v>
      </c>
      <c r="H104" s="14">
        <f t="shared" ref="H104:H135" si="8">C104-I104</f>
        <v>1277.05</v>
      </c>
      <c r="I104" s="21">
        <f t="shared" ref="I104:I135" si="9">ROUND(C104*G104,0)</f>
        <v>147</v>
      </c>
    </row>
    <row r="105" spans="1:9" s="9" customFormat="1" x14ac:dyDescent="0.3">
      <c r="A105" s="10">
        <v>33003</v>
      </c>
      <c r="B105" s="11" t="s">
        <v>69</v>
      </c>
      <c r="C105" s="12">
        <v>1290.18</v>
      </c>
      <c r="D105" s="12">
        <v>117.83</v>
      </c>
      <c r="E105" s="12">
        <f t="shared" si="7"/>
        <v>1172.3500000000001</v>
      </c>
      <c r="F105" s="13">
        <v>0.84499999999999997</v>
      </c>
      <c r="G105" s="13">
        <v>0.155</v>
      </c>
      <c r="H105" s="14">
        <f t="shared" si="8"/>
        <v>1090.18</v>
      </c>
      <c r="I105" s="21">
        <f t="shared" si="9"/>
        <v>200</v>
      </c>
    </row>
    <row r="106" spans="1:9" x14ac:dyDescent="0.3">
      <c r="A106" s="10">
        <v>32002</v>
      </c>
      <c r="B106" s="11" t="s">
        <v>66</v>
      </c>
      <c r="C106" s="12">
        <v>8350.84</v>
      </c>
      <c r="D106" s="12">
        <v>762.68</v>
      </c>
      <c r="E106" s="12">
        <f t="shared" si="7"/>
        <v>7588.16</v>
      </c>
      <c r="F106" s="13">
        <v>0.86899999999999999</v>
      </c>
      <c r="G106" s="13">
        <v>0.13100000000000001</v>
      </c>
      <c r="H106" s="14">
        <f t="shared" si="8"/>
        <v>7256.84</v>
      </c>
      <c r="I106" s="21">
        <f t="shared" si="9"/>
        <v>1094</v>
      </c>
    </row>
    <row r="107" spans="1:9" x14ac:dyDescent="0.3">
      <c r="A107" s="10">
        <v>1001</v>
      </c>
      <c r="B107" s="11" t="s">
        <v>13</v>
      </c>
      <c r="C107" s="12">
        <v>2258.34</v>
      </c>
      <c r="D107" s="12">
        <v>206.25</v>
      </c>
      <c r="E107" s="12">
        <f t="shared" si="7"/>
        <v>2052.09</v>
      </c>
      <c r="F107" s="13">
        <v>0.68799999999999994</v>
      </c>
      <c r="G107" s="13">
        <v>0.312</v>
      </c>
      <c r="H107" s="14">
        <f t="shared" si="8"/>
        <v>1553.3400000000001</v>
      </c>
      <c r="I107" s="21">
        <f t="shared" si="9"/>
        <v>705</v>
      </c>
    </row>
    <row r="108" spans="1:9" x14ac:dyDescent="0.3">
      <c r="A108" s="10">
        <v>11005</v>
      </c>
      <c r="B108" s="11" t="s">
        <v>34</v>
      </c>
      <c r="C108" s="12">
        <v>900.73</v>
      </c>
      <c r="D108" s="12">
        <v>82.26</v>
      </c>
      <c r="E108" s="12">
        <f t="shared" si="7"/>
        <v>818.47</v>
      </c>
      <c r="F108" s="13">
        <v>0.92600000000000005</v>
      </c>
      <c r="G108" s="13">
        <v>7.3999999999999996E-2</v>
      </c>
      <c r="H108" s="14">
        <f t="shared" si="8"/>
        <v>833.73</v>
      </c>
      <c r="I108" s="21">
        <f t="shared" si="9"/>
        <v>67</v>
      </c>
    </row>
    <row r="109" spans="1:9" s="9" customFormat="1" x14ac:dyDescent="0.3">
      <c r="A109" s="10">
        <v>51004</v>
      </c>
      <c r="B109" s="11" t="s">
        <v>109</v>
      </c>
      <c r="C109" s="12">
        <v>68493.61</v>
      </c>
      <c r="D109" s="12">
        <v>6255.53</v>
      </c>
      <c r="E109" s="12">
        <f t="shared" si="7"/>
        <v>62238.080000000002</v>
      </c>
      <c r="F109" s="13">
        <v>0.84199999999999997</v>
      </c>
      <c r="G109" s="13">
        <v>0.158</v>
      </c>
      <c r="H109" s="14">
        <f t="shared" si="8"/>
        <v>57671.61</v>
      </c>
      <c r="I109" s="21">
        <f t="shared" si="9"/>
        <v>10822</v>
      </c>
    </row>
    <row r="110" spans="1:9" x14ac:dyDescent="0.3">
      <c r="A110" s="10">
        <v>56004</v>
      </c>
      <c r="B110" s="11" t="s">
        <v>120</v>
      </c>
      <c r="C110" s="12">
        <v>3321.08</v>
      </c>
      <c r="D110" s="12">
        <v>303.31</v>
      </c>
      <c r="E110" s="12">
        <f t="shared" si="7"/>
        <v>3017.77</v>
      </c>
      <c r="F110" s="13">
        <v>0.77600000000000002</v>
      </c>
      <c r="G110" s="13">
        <v>0.224</v>
      </c>
      <c r="H110" s="14">
        <f t="shared" si="8"/>
        <v>2577.08</v>
      </c>
      <c r="I110" s="21">
        <f t="shared" si="9"/>
        <v>744</v>
      </c>
    </row>
    <row r="111" spans="1:9" x14ac:dyDescent="0.3">
      <c r="A111" s="10">
        <v>54004</v>
      </c>
      <c r="B111" s="11" t="s">
        <v>115</v>
      </c>
      <c r="C111" s="12">
        <v>534.11</v>
      </c>
      <c r="D111" s="12">
        <v>48.78</v>
      </c>
      <c r="E111" s="12">
        <f t="shared" si="7"/>
        <v>485.33000000000004</v>
      </c>
      <c r="F111" s="13">
        <v>0.93500000000000005</v>
      </c>
      <c r="G111" s="13">
        <v>6.5000000000000002E-2</v>
      </c>
      <c r="H111" s="14">
        <f t="shared" si="8"/>
        <v>499.11</v>
      </c>
      <c r="I111" s="21">
        <f t="shared" si="9"/>
        <v>35</v>
      </c>
    </row>
    <row r="112" spans="1:9" x14ac:dyDescent="0.3">
      <c r="A112" s="10">
        <v>39004</v>
      </c>
      <c r="B112" s="11" t="s">
        <v>79</v>
      </c>
      <c r="C112" s="12">
        <v>473.63</v>
      </c>
      <c r="D112" s="12">
        <v>43.26</v>
      </c>
      <c r="E112" s="12">
        <f t="shared" si="7"/>
        <v>430.37</v>
      </c>
      <c r="F112" s="13">
        <v>0.871</v>
      </c>
      <c r="G112" s="13">
        <v>0.129</v>
      </c>
      <c r="H112" s="14">
        <f t="shared" si="8"/>
        <v>412.63</v>
      </c>
      <c r="I112" s="21">
        <f t="shared" si="9"/>
        <v>61</v>
      </c>
    </row>
    <row r="113" spans="1:9" x14ac:dyDescent="0.3">
      <c r="A113" s="10">
        <v>55005</v>
      </c>
      <c r="B113" s="11" t="s">
        <v>118</v>
      </c>
      <c r="C113" s="12">
        <v>826.41</v>
      </c>
      <c r="D113" s="12">
        <v>75.48</v>
      </c>
      <c r="E113" s="12">
        <f t="shared" si="7"/>
        <v>750.93</v>
      </c>
      <c r="F113" s="13">
        <v>0.92300000000000004</v>
      </c>
      <c r="G113" s="13">
        <v>7.6999999999999999E-2</v>
      </c>
      <c r="H113" s="14">
        <f t="shared" si="8"/>
        <v>762.41</v>
      </c>
      <c r="I113" s="21">
        <f t="shared" si="9"/>
        <v>64</v>
      </c>
    </row>
    <row r="114" spans="1:9" x14ac:dyDescent="0.3">
      <c r="A114" s="10">
        <v>4003</v>
      </c>
      <c r="B114" s="11" t="s">
        <v>20</v>
      </c>
      <c r="C114" s="12">
        <v>1170.52</v>
      </c>
      <c r="D114" s="12">
        <v>106.9</v>
      </c>
      <c r="E114" s="12">
        <f t="shared" si="7"/>
        <v>1063.6199999999999</v>
      </c>
      <c r="F114" s="13">
        <v>0.84799999999999998</v>
      </c>
      <c r="G114" s="13">
        <v>0.152</v>
      </c>
      <c r="H114" s="14">
        <f t="shared" si="8"/>
        <v>992.52</v>
      </c>
      <c r="I114" s="21">
        <f t="shared" si="9"/>
        <v>178</v>
      </c>
    </row>
    <row r="115" spans="1:9" x14ac:dyDescent="0.3">
      <c r="A115" s="10">
        <v>62005</v>
      </c>
      <c r="B115" s="11" t="s">
        <v>133</v>
      </c>
      <c r="C115" s="12">
        <v>967.62</v>
      </c>
      <c r="D115" s="12">
        <v>88.37</v>
      </c>
      <c r="E115" s="12">
        <f t="shared" si="7"/>
        <v>879.25</v>
      </c>
      <c r="F115" s="13">
        <v>0.86299999999999999</v>
      </c>
      <c r="G115" s="13">
        <v>0.13700000000000001</v>
      </c>
      <c r="H115" s="14">
        <f t="shared" si="8"/>
        <v>834.62</v>
      </c>
      <c r="I115" s="21">
        <f t="shared" si="9"/>
        <v>133</v>
      </c>
    </row>
    <row r="116" spans="1:9" x14ac:dyDescent="0.3">
      <c r="A116" s="10">
        <v>49005</v>
      </c>
      <c r="B116" s="11" t="s">
        <v>102</v>
      </c>
      <c r="C116" s="12">
        <v>133800.73000000001</v>
      </c>
      <c r="D116" s="12">
        <v>12220.04</v>
      </c>
      <c r="E116" s="12">
        <f t="shared" si="7"/>
        <v>121580.69</v>
      </c>
      <c r="F116" s="13">
        <v>0.83299999999999996</v>
      </c>
      <c r="G116" s="13">
        <v>0.16700000000000001</v>
      </c>
      <c r="H116" s="14">
        <f t="shared" si="8"/>
        <v>111455.73000000001</v>
      </c>
      <c r="I116" s="21">
        <f t="shared" si="9"/>
        <v>22345</v>
      </c>
    </row>
    <row r="117" spans="1:9" x14ac:dyDescent="0.3">
      <c r="A117" s="10">
        <v>5005</v>
      </c>
      <c r="B117" s="11" t="s">
        <v>23</v>
      </c>
      <c r="C117" s="12">
        <v>997.93</v>
      </c>
      <c r="D117" s="12">
        <v>91.14</v>
      </c>
      <c r="E117" s="12">
        <f t="shared" si="7"/>
        <v>906.79</v>
      </c>
      <c r="F117" s="13">
        <v>0.83699999999999997</v>
      </c>
      <c r="G117" s="13">
        <v>0.16300000000000001</v>
      </c>
      <c r="H117" s="14">
        <f t="shared" si="8"/>
        <v>834.93</v>
      </c>
      <c r="I117" s="21">
        <f t="shared" si="9"/>
        <v>163</v>
      </c>
    </row>
    <row r="118" spans="1:9" x14ac:dyDescent="0.3">
      <c r="A118" s="10">
        <v>54002</v>
      </c>
      <c r="B118" s="11" t="s">
        <v>143</v>
      </c>
      <c r="C118" s="12">
        <v>12320.46</v>
      </c>
      <c r="D118" s="12">
        <v>1125.23</v>
      </c>
      <c r="E118" s="12">
        <f t="shared" si="7"/>
        <v>11195.23</v>
      </c>
      <c r="F118" s="13">
        <v>0.872</v>
      </c>
      <c r="G118" s="13">
        <v>0.128</v>
      </c>
      <c r="H118" s="14">
        <f t="shared" si="8"/>
        <v>10743.46</v>
      </c>
      <c r="I118" s="21">
        <f t="shared" si="9"/>
        <v>1577</v>
      </c>
    </row>
    <row r="119" spans="1:9" x14ac:dyDescent="0.3">
      <c r="A119" s="10">
        <v>15003</v>
      </c>
      <c r="B119" s="11" t="s">
        <v>42</v>
      </c>
      <c r="C119" s="12">
        <v>2509.29</v>
      </c>
      <c r="D119" s="12">
        <v>229.17</v>
      </c>
      <c r="E119" s="12">
        <f t="shared" si="7"/>
        <v>2280.12</v>
      </c>
      <c r="F119" s="13">
        <v>0.85299999999999998</v>
      </c>
      <c r="G119" s="13">
        <v>0.14699999999999999</v>
      </c>
      <c r="H119" s="14">
        <f t="shared" si="8"/>
        <v>2140.29</v>
      </c>
      <c r="I119" s="21">
        <f t="shared" si="9"/>
        <v>369</v>
      </c>
    </row>
    <row r="120" spans="1:9" x14ac:dyDescent="0.3">
      <c r="A120" s="10">
        <v>26005</v>
      </c>
      <c r="B120" s="11" t="s">
        <v>58</v>
      </c>
      <c r="C120" s="12">
        <v>475.59</v>
      </c>
      <c r="D120" s="12">
        <v>43.44</v>
      </c>
      <c r="E120" s="12">
        <f t="shared" si="7"/>
        <v>432.15</v>
      </c>
      <c r="F120" s="13">
        <v>0.86399999999999999</v>
      </c>
      <c r="G120" s="13">
        <v>0.13600000000000001</v>
      </c>
      <c r="H120" s="14">
        <f t="shared" si="8"/>
        <v>410.59</v>
      </c>
      <c r="I120" s="21">
        <f t="shared" si="9"/>
        <v>65</v>
      </c>
    </row>
    <row r="121" spans="1:9" x14ac:dyDescent="0.3">
      <c r="A121" s="10">
        <v>40002</v>
      </c>
      <c r="B121" s="11" t="s">
        <v>82</v>
      </c>
      <c r="C121" s="12">
        <v>1718.02</v>
      </c>
      <c r="D121" s="12">
        <v>156.91</v>
      </c>
      <c r="E121" s="12">
        <f t="shared" si="7"/>
        <v>1561.11</v>
      </c>
      <c r="F121" s="13">
        <v>0.86399999999999999</v>
      </c>
      <c r="G121" s="13">
        <v>0.13600000000000001</v>
      </c>
      <c r="H121" s="14">
        <f t="shared" si="8"/>
        <v>1484.02</v>
      </c>
      <c r="I121" s="21">
        <f t="shared" si="9"/>
        <v>234</v>
      </c>
    </row>
    <row r="122" spans="1:9" x14ac:dyDescent="0.3">
      <c r="A122" s="10">
        <v>57001</v>
      </c>
      <c r="B122" s="11" t="s">
        <v>122</v>
      </c>
      <c r="C122" s="12">
        <v>1809.71</v>
      </c>
      <c r="D122" s="12">
        <v>165.28</v>
      </c>
      <c r="E122" s="12">
        <f t="shared" si="7"/>
        <v>1644.43</v>
      </c>
      <c r="F122" s="13">
        <v>0.88</v>
      </c>
      <c r="G122" s="13">
        <v>0.12</v>
      </c>
      <c r="H122" s="14">
        <f t="shared" si="8"/>
        <v>1592.71</v>
      </c>
      <c r="I122" s="21">
        <f t="shared" si="9"/>
        <v>217</v>
      </c>
    </row>
    <row r="123" spans="1:9" x14ac:dyDescent="0.3">
      <c r="A123" s="10">
        <v>54006</v>
      </c>
      <c r="B123" s="11" t="s">
        <v>116</v>
      </c>
      <c r="C123" s="12">
        <v>413.72</v>
      </c>
      <c r="D123" s="12">
        <v>37.79</v>
      </c>
      <c r="E123" s="12">
        <f t="shared" si="7"/>
        <v>375.93</v>
      </c>
      <c r="F123" s="13">
        <v>0.88400000000000001</v>
      </c>
      <c r="G123" s="13">
        <v>0.11600000000000001</v>
      </c>
      <c r="H123" s="14">
        <f t="shared" si="8"/>
        <v>365.72</v>
      </c>
      <c r="I123" s="21">
        <f t="shared" si="9"/>
        <v>48</v>
      </c>
    </row>
    <row r="124" spans="1:9" x14ac:dyDescent="0.3">
      <c r="A124" s="10">
        <v>41005</v>
      </c>
      <c r="B124" s="11" t="s">
        <v>86</v>
      </c>
      <c r="C124" s="12">
        <v>5118.3500000000004</v>
      </c>
      <c r="D124" s="12">
        <v>467.46</v>
      </c>
      <c r="E124" s="12">
        <f t="shared" si="7"/>
        <v>4650.8900000000003</v>
      </c>
      <c r="F124" s="13">
        <v>0.82699999999999996</v>
      </c>
      <c r="G124" s="13">
        <v>0.17299999999999999</v>
      </c>
      <c r="H124" s="14">
        <f t="shared" si="8"/>
        <v>4233.3500000000004</v>
      </c>
      <c r="I124" s="21">
        <f t="shared" si="9"/>
        <v>885</v>
      </c>
    </row>
    <row r="125" spans="1:9" x14ac:dyDescent="0.3">
      <c r="A125" s="10">
        <v>66001</v>
      </c>
      <c r="B125" s="11" t="s">
        <v>138</v>
      </c>
      <c r="C125" s="12">
        <v>4848.01</v>
      </c>
      <c r="D125" s="12">
        <v>442.77</v>
      </c>
      <c r="E125" s="12">
        <f t="shared" si="7"/>
        <v>4405.24</v>
      </c>
      <c r="F125" s="13">
        <v>0.90500000000000003</v>
      </c>
      <c r="G125" s="13">
        <v>9.5000000000000001E-2</v>
      </c>
      <c r="H125" s="14">
        <f t="shared" si="8"/>
        <v>4387.01</v>
      </c>
      <c r="I125" s="21">
        <f t="shared" si="9"/>
        <v>461</v>
      </c>
    </row>
    <row r="126" spans="1:9" x14ac:dyDescent="0.3">
      <c r="A126" s="10">
        <v>33005</v>
      </c>
      <c r="B126" s="11" t="s">
        <v>70</v>
      </c>
      <c r="C126" s="12">
        <v>1403.56</v>
      </c>
      <c r="D126" s="12">
        <v>128.19</v>
      </c>
      <c r="E126" s="12">
        <f t="shared" si="7"/>
        <v>1275.3699999999999</v>
      </c>
      <c r="F126" s="13">
        <v>0.87</v>
      </c>
      <c r="G126" s="13">
        <v>0.13</v>
      </c>
      <c r="H126" s="14">
        <f t="shared" si="8"/>
        <v>1221.56</v>
      </c>
      <c r="I126" s="21">
        <f t="shared" si="9"/>
        <v>182</v>
      </c>
    </row>
    <row r="127" spans="1:9" x14ac:dyDescent="0.3">
      <c r="A127" s="10">
        <v>49006</v>
      </c>
      <c r="B127" s="11" t="s">
        <v>103</v>
      </c>
      <c r="C127" s="12">
        <v>0</v>
      </c>
      <c r="D127" s="12">
        <v>0</v>
      </c>
      <c r="E127" s="12">
        <f t="shared" si="7"/>
        <v>0</v>
      </c>
      <c r="F127" s="13">
        <v>0.83799999999999997</v>
      </c>
      <c r="G127" s="13">
        <v>0.16200000000000001</v>
      </c>
      <c r="H127" s="14">
        <f t="shared" si="8"/>
        <v>0</v>
      </c>
      <c r="I127" s="21">
        <f t="shared" si="9"/>
        <v>0</v>
      </c>
    </row>
    <row r="128" spans="1:9" x14ac:dyDescent="0.3">
      <c r="A128" s="10">
        <v>13001</v>
      </c>
      <c r="B128" s="11" t="s">
        <v>37</v>
      </c>
      <c r="C128" s="12">
        <v>3248.64</v>
      </c>
      <c r="D128" s="12">
        <v>296.7</v>
      </c>
      <c r="E128" s="12">
        <f t="shared" si="7"/>
        <v>2951.94</v>
      </c>
      <c r="F128" s="13">
        <v>0.88500000000000001</v>
      </c>
      <c r="G128" s="13">
        <v>0.115</v>
      </c>
      <c r="H128" s="14">
        <f t="shared" si="8"/>
        <v>2874.64</v>
      </c>
      <c r="I128" s="21">
        <f t="shared" si="9"/>
        <v>374</v>
      </c>
    </row>
    <row r="129" spans="1:9" x14ac:dyDescent="0.3">
      <c r="A129" s="10">
        <v>60006</v>
      </c>
      <c r="B129" s="11" t="s">
        <v>150</v>
      </c>
      <c r="C129" s="12">
        <v>246.11</v>
      </c>
      <c r="D129" s="12">
        <v>21.61</v>
      </c>
      <c r="E129" s="12">
        <f t="shared" si="7"/>
        <v>224.5</v>
      </c>
      <c r="F129" s="13">
        <v>0.88</v>
      </c>
      <c r="G129" s="13">
        <v>0.12</v>
      </c>
      <c r="H129" s="14">
        <f t="shared" si="8"/>
        <v>216.11</v>
      </c>
      <c r="I129" s="21">
        <f t="shared" si="9"/>
        <v>30</v>
      </c>
    </row>
    <row r="130" spans="1:9" x14ac:dyDescent="0.3">
      <c r="A130" s="10">
        <v>11004</v>
      </c>
      <c r="B130" s="11" t="s">
        <v>33</v>
      </c>
      <c r="C130" s="12">
        <v>1605.43</v>
      </c>
      <c r="D130" s="12">
        <v>146.62</v>
      </c>
      <c r="E130" s="12">
        <f t="shared" si="7"/>
        <v>1458.81</v>
      </c>
      <c r="F130" s="13">
        <v>0.94499999999999995</v>
      </c>
      <c r="G130" s="13">
        <v>5.5E-2</v>
      </c>
      <c r="H130" s="14">
        <f t="shared" si="8"/>
        <v>1517.43</v>
      </c>
      <c r="I130" s="21">
        <f t="shared" si="9"/>
        <v>88</v>
      </c>
    </row>
    <row r="131" spans="1:9" x14ac:dyDescent="0.3">
      <c r="A131" s="10">
        <v>51005</v>
      </c>
      <c r="B131" s="11" t="s">
        <v>110</v>
      </c>
      <c r="C131" s="12">
        <v>1465.77</v>
      </c>
      <c r="D131" s="12">
        <v>133.87</v>
      </c>
      <c r="E131" s="12">
        <f t="shared" si="7"/>
        <v>1331.9</v>
      </c>
      <c r="F131" s="13">
        <v>0.92100000000000004</v>
      </c>
      <c r="G131" s="13">
        <v>7.9000000000000001E-2</v>
      </c>
      <c r="H131" s="14">
        <f t="shared" si="8"/>
        <v>1349.77</v>
      </c>
      <c r="I131" s="21">
        <f t="shared" si="9"/>
        <v>116</v>
      </c>
    </row>
    <row r="132" spans="1:9" x14ac:dyDescent="0.3">
      <c r="A132" s="10">
        <v>6005</v>
      </c>
      <c r="B132" s="11" t="s">
        <v>27</v>
      </c>
      <c r="C132" s="12">
        <v>566.46</v>
      </c>
      <c r="D132" s="12">
        <v>51.73</v>
      </c>
      <c r="E132" s="12">
        <f t="shared" si="7"/>
        <v>514.73</v>
      </c>
      <c r="F132" s="13">
        <v>0.93899999999999995</v>
      </c>
      <c r="G132" s="13">
        <v>6.0999999999999999E-2</v>
      </c>
      <c r="H132" s="14">
        <f t="shared" si="8"/>
        <v>531.46</v>
      </c>
      <c r="I132" s="21">
        <f t="shared" si="9"/>
        <v>35</v>
      </c>
    </row>
    <row r="133" spans="1:9" x14ac:dyDescent="0.3">
      <c r="A133" s="10">
        <v>14004</v>
      </c>
      <c r="B133" s="11" t="s">
        <v>40</v>
      </c>
      <c r="C133" s="12">
        <v>13798.29</v>
      </c>
      <c r="D133" s="12">
        <v>1260.2</v>
      </c>
      <c r="E133" s="12">
        <f t="shared" si="7"/>
        <v>12538.09</v>
      </c>
      <c r="F133" s="13">
        <v>0.84099999999999997</v>
      </c>
      <c r="G133" s="13">
        <v>0.159</v>
      </c>
      <c r="H133" s="14">
        <f t="shared" si="8"/>
        <v>11604.29</v>
      </c>
      <c r="I133" s="21">
        <f t="shared" si="9"/>
        <v>2194</v>
      </c>
    </row>
    <row r="134" spans="1:9" x14ac:dyDescent="0.3">
      <c r="A134" s="10">
        <v>18003</v>
      </c>
      <c r="B134" s="11" t="s">
        <v>46</v>
      </c>
      <c r="C134" s="12">
        <v>1176.1199999999999</v>
      </c>
      <c r="D134" s="12">
        <v>107.42</v>
      </c>
      <c r="E134" s="12">
        <f t="shared" si="7"/>
        <v>1068.6999999999998</v>
      </c>
      <c r="F134" s="13">
        <v>0.90700000000000003</v>
      </c>
      <c r="G134" s="13">
        <v>9.2999999999999999E-2</v>
      </c>
      <c r="H134" s="14">
        <f t="shared" si="8"/>
        <v>1067.1199999999999</v>
      </c>
      <c r="I134" s="21">
        <f t="shared" si="9"/>
        <v>109</v>
      </c>
    </row>
    <row r="135" spans="1:9" x14ac:dyDescent="0.3">
      <c r="A135" s="10">
        <v>14005</v>
      </c>
      <c r="B135" s="11" t="s">
        <v>41</v>
      </c>
      <c r="C135" s="12">
        <v>1486.83</v>
      </c>
      <c r="D135" s="12">
        <v>135.79</v>
      </c>
      <c r="E135" s="12">
        <f t="shared" si="7"/>
        <v>1351.04</v>
      </c>
      <c r="F135" s="13">
        <v>0.875</v>
      </c>
      <c r="G135" s="13">
        <v>0.125</v>
      </c>
      <c r="H135" s="14">
        <f t="shared" si="8"/>
        <v>1300.83</v>
      </c>
      <c r="I135" s="21">
        <f t="shared" si="9"/>
        <v>186</v>
      </c>
    </row>
    <row r="136" spans="1:9" x14ac:dyDescent="0.3">
      <c r="A136" s="10">
        <v>18005</v>
      </c>
      <c r="B136" s="11" t="s">
        <v>47</v>
      </c>
      <c r="C136" s="12">
        <v>2905.84</v>
      </c>
      <c r="D136" s="12">
        <v>265.39</v>
      </c>
      <c r="E136" s="12">
        <f t="shared" si="7"/>
        <v>2640.4500000000003</v>
      </c>
      <c r="F136" s="13">
        <v>0.88800000000000001</v>
      </c>
      <c r="G136" s="13">
        <v>0.112</v>
      </c>
      <c r="H136" s="14">
        <f t="shared" ref="H136:H146" si="10">C136-I136</f>
        <v>2580.84</v>
      </c>
      <c r="I136" s="21">
        <f t="shared" ref="I136:I146" si="11">ROUND(C136*G136,0)</f>
        <v>325</v>
      </c>
    </row>
    <row r="137" spans="1:9" x14ac:dyDescent="0.3">
      <c r="A137" s="10">
        <v>36002</v>
      </c>
      <c r="B137" s="11" t="s">
        <v>73</v>
      </c>
      <c r="C137" s="12">
        <v>1075.83</v>
      </c>
      <c r="D137" s="12">
        <v>98.26</v>
      </c>
      <c r="E137" s="12">
        <f t="shared" ref="E137:E146" si="12">C137-D137</f>
        <v>977.56999999999994</v>
      </c>
      <c r="F137" s="13">
        <v>0.85299999999999998</v>
      </c>
      <c r="G137" s="13">
        <v>0.14699999999999999</v>
      </c>
      <c r="H137" s="14">
        <f t="shared" si="10"/>
        <v>917.82999999999993</v>
      </c>
      <c r="I137" s="21">
        <f t="shared" si="11"/>
        <v>158</v>
      </c>
    </row>
    <row r="138" spans="1:9" x14ac:dyDescent="0.3">
      <c r="A138" s="10">
        <v>49007</v>
      </c>
      <c r="B138" s="11" t="s">
        <v>104</v>
      </c>
      <c r="C138" s="12">
        <v>3846.5</v>
      </c>
      <c r="D138" s="12">
        <v>351.3</v>
      </c>
      <c r="E138" s="12">
        <f t="shared" si="12"/>
        <v>3495.2</v>
      </c>
      <c r="F138" s="13">
        <v>0.86799999999999999</v>
      </c>
      <c r="G138" s="13">
        <v>0.13200000000000001</v>
      </c>
      <c r="H138" s="14">
        <f t="shared" si="10"/>
        <v>3338.5</v>
      </c>
      <c r="I138" s="21">
        <f t="shared" si="11"/>
        <v>508</v>
      </c>
    </row>
    <row r="139" spans="1:9" x14ac:dyDescent="0.3">
      <c r="A139" s="10">
        <v>1003</v>
      </c>
      <c r="B139" s="11" t="s">
        <v>14</v>
      </c>
      <c r="C139" s="12">
        <v>659.82</v>
      </c>
      <c r="D139" s="12">
        <v>60.26</v>
      </c>
      <c r="E139" s="12">
        <f t="shared" si="12"/>
        <v>599.56000000000006</v>
      </c>
      <c r="F139" s="13">
        <v>0.88</v>
      </c>
      <c r="G139" s="13">
        <v>0.12</v>
      </c>
      <c r="H139" s="14">
        <f t="shared" si="10"/>
        <v>580.82000000000005</v>
      </c>
      <c r="I139" s="21">
        <f t="shared" si="11"/>
        <v>79</v>
      </c>
    </row>
    <row r="140" spans="1:9" x14ac:dyDescent="0.3">
      <c r="A140" s="10">
        <v>47001</v>
      </c>
      <c r="B140" s="11" t="s">
        <v>97</v>
      </c>
      <c r="C140" s="12">
        <v>2579.7199999999998</v>
      </c>
      <c r="D140" s="12">
        <v>235.61</v>
      </c>
      <c r="E140" s="12">
        <f t="shared" si="12"/>
        <v>2344.1099999999997</v>
      </c>
      <c r="F140" s="13">
        <v>0.91900000000000004</v>
      </c>
      <c r="G140" s="13">
        <v>8.1000000000000003E-2</v>
      </c>
      <c r="H140" s="14">
        <f t="shared" si="10"/>
        <v>2370.7199999999998</v>
      </c>
      <c r="I140" s="21">
        <f t="shared" si="11"/>
        <v>209</v>
      </c>
    </row>
    <row r="141" spans="1:9" x14ac:dyDescent="0.3">
      <c r="A141" s="10">
        <v>12003</v>
      </c>
      <c r="B141" s="11" t="s">
        <v>36</v>
      </c>
      <c r="C141" s="12">
        <v>392.44</v>
      </c>
      <c r="D141" s="12">
        <v>35.840000000000003</v>
      </c>
      <c r="E141" s="12">
        <f t="shared" si="12"/>
        <v>356.6</v>
      </c>
      <c r="F141" s="13">
        <v>0.85299999999999998</v>
      </c>
      <c r="G141" s="13">
        <v>0.14699999999999999</v>
      </c>
      <c r="H141" s="14">
        <f t="shared" si="10"/>
        <v>334.44</v>
      </c>
      <c r="I141" s="21">
        <f t="shared" si="11"/>
        <v>58</v>
      </c>
    </row>
    <row r="142" spans="1:9" x14ac:dyDescent="0.3">
      <c r="A142" s="10">
        <v>54007</v>
      </c>
      <c r="B142" s="11" t="s">
        <v>117</v>
      </c>
      <c r="C142" s="12">
        <v>1455.12</v>
      </c>
      <c r="D142" s="12">
        <v>132.9</v>
      </c>
      <c r="E142" s="12">
        <f t="shared" si="12"/>
        <v>1322.2199999999998</v>
      </c>
      <c r="F142" s="13">
        <v>0.89</v>
      </c>
      <c r="G142" s="13">
        <v>0.11</v>
      </c>
      <c r="H142" s="14">
        <f t="shared" si="10"/>
        <v>1295.1199999999999</v>
      </c>
      <c r="I142" s="21">
        <f t="shared" si="11"/>
        <v>160</v>
      </c>
    </row>
    <row r="143" spans="1:9" x14ac:dyDescent="0.3">
      <c r="A143" s="10">
        <v>59002</v>
      </c>
      <c r="B143" s="11" t="s">
        <v>124</v>
      </c>
      <c r="C143" s="12">
        <v>2569.7199999999998</v>
      </c>
      <c r="D143" s="12">
        <v>234.69</v>
      </c>
      <c r="E143" s="12">
        <f t="shared" si="12"/>
        <v>2335.0299999999997</v>
      </c>
      <c r="F143" s="13">
        <v>0.89</v>
      </c>
      <c r="G143" s="13">
        <v>0.11</v>
      </c>
      <c r="H143" s="14">
        <f t="shared" si="10"/>
        <v>2286.7199999999998</v>
      </c>
      <c r="I143" s="21">
        <f t="shared" si="11"/>
        <v>283</v>
      </c>
    </row>
    <row r="144" spans="1:9" x14ac:dyDescent="0.3">
      <c r="A144" s="10">
        <v>2006</v>
      </c>
      <c r="B144" s="11" t="s">
        <v>151</v>
      </c>
      <c r="C144" s="12">
        <v>4763.6900000000005</v>
      </c>
      <c r="D144" s="12">
        <v>426.47</v>
      </c>
      <c r="E144" s="12">
        <f t="shared" si="12"/>
        <v>4337.22</v>
      </c>
      <c r="F144" s="13">
        <v>0.86599999999999999</v>
      </c>
      <c r="G144" s="13">
        <v>0.13400000000000001</v>
      </c>
      <c r="H144" s="14">
        <f t="shared" si="10"/>
        <v>4125.6900000000005</v>
      </c>
      <c r="I144" s="21">
        <f t="shared" si="11"/>
        <v>638</v>
      </c>
    </row>
    <row r="145" spans="1:9" x14ac:dyDescent="0.3">
      <c r="A145" s="10">
        <v>55004</v>
      </c>
      <c r="B145" s="11" t="s">
        <v>144</v>
      </c>
      <c r="C145" s="12">
        <v>988.74</v>
      </c>
      <c r="D145" s="12">
        <v>90.3</v>
      </c>
      <c r="E145" s="12">
        <f t="shared" si="12"/>
        <v>898.44</v>
      </c>
      <c r="F145" s="13">
        <v>0.89700000000000002</v>
      </c>
      <c r="G145" s="13">
        <v>0.10299999999999999</v>
      </c>
      <c r="H145" s="14">
        <f t="shared" si="10"/>
        <v>886.74</v>
      </c>
      <c r="I145" s="21">
        <f t="shared" si="11"/>
        <v>102</v>
      </c>
    </row>
    <row r="146" spans="1:9" x14ac:dyDescent="0.3">
      <c r="A146" s="10">
        <v>63003</v>
      </c>
      <c r="B146" s="11" t="s">
        <v>136</v>
      </c>
      <c r="C146" s="12">
        <v>8916.4699999999993</v>
      </c>
      <c r="D146" s="12">
        <v>814.34</v>
      </c>
      <c r="E146" s="12">
        <f t="shared" si="12"/>
        <v>8102.1299999999992</v>
      </c>
      <c r="F146" s="13">
        <v>0.85199999999999998</v>
      </c>
      <c r="G146" s="13">
        <v>0.14799999999999999</v>
      </c>
      <c r="H146" s="14">
        <f t="shared" si="10"/>
        <v>7596.4699999999993</v>
      </c>
      <c r="I146" s="21">
        <f t="shared" si="11"/>
        <v>1320</v>
      </c>
    </row>
    <row r="147" spans="1:9" x14ac:dyDescent="0.3">
      <c r="A147" s="15" t="s">
        <v>12</v>
      </c>
      <c r="B147" s="16"/>
      <c r="C147" s="17">
        <f>SUM(C8:C146)</f>
        <v>554168.01999999979</v>
      </c>
      <c r="D147" s="17">
        <f>SUM(D8:D146)</f>
        <v>50564.80000000001</v>
      </c>
      <c r="E147" s="17">
        <f>SUM(E8:E146)</f>
        <v>503603.22000000003</v>
      </c>
      <c r="F147" s="18" t="s">
        <v>12</v>
      </c>
      <c r="G147" s="18" t="s">
        <v>12</v>
      </c>
      <c r="H147" s="17">
        <f>SUM(H8:H146)</f>
        <v>471249.02000000008</v>
      </c>
      <c r="I147" s="17">
        <f>SUM(I8:I146)</f>
        <v>82919</v>
      </c>
    </row>
    <row r="149" spans="1:9" x14ac:dyDescent="0.3">
      <c r="C149" s="20"/>
      <c r="D149" s="20" t="s">
        <v>12</v>
      </c>
      <c r="E149" s="20"/>
    </row>
    <row r="150" spans="1:9" ht="15.75" x14ac:dyDescent="0.3">
      <c r="C150" s="19"/>
      <c r="D150" s="19"/>
      <c r="E150" s="19"/>
    </row>
  </sheetData>
  <sortState ref="A8:K146">
    <sortCondition ref="B8:B146"/>
  </sortState>
  <mergeCells count="4">
    <mergeCell ref="A4:I4"/>
    <mergeCell ref="A2:I2"/>
    <mergeCell ref="A1:I1"/>
    <mergeCell ref="A3:I3"/>
  </mergeCells>
  <pageMargins left="0.25" right="0.25" top="0.5" bottom="0.25" header="0.5" footer="0.5"/>
  <pageSetup scale="8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Rounded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2014-06-17T14:20:45Z</cp:lastPrinted>
  <dcterms:created xsi:type="dcterms:W3CDTF">2011-02-22T14:50:52Z</dcterms:created>
  <dcterms:modified xsi:type="dcterms:W3CDTF">2018-08-29T14:01:43Z</dcterms:modified>
</cp:coreProperties>
</file>