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875" windowHeight="8985"/>
  </bookViews>
  <sheets>
    <sheet name="Sheet1" sheetId="1" r:id="rId1"/>
  </sheets>
  <definedNames>
    <definedName name="_xlnm._FilterDatabase" localSheetId="0" hidden="1">Sheet1!$A$1:$HQ$153</definedName>
  </definedNames>
  <calcPr calcId="145621"/>
</workbook>
</file>

<file path=xl/calcChain.xml><?xml version="1.0" encoding="utf-8"?>
<calcChain xmlns="http://schemas.openxmlformats.org/spreadsheetml/2006/main">
  <c r="HQ153" i="1" l="1"/>
  <c r="HP153" i="1"/>
  <c r="HO153" i="1"/>
  <c r="HN153" i="1"/>
  <c r="HM153" i="1"/>
  <c r="HL153" i="1"/>
  <c r="HK153" i="1"/>
  <c r="HJ153" i="1"/>
  <c r="HI153" i="1"/>
  <c r="HH153" i="1"/>
  <c r="HG153" i="1"/>
  <c r="HC153" i="1"/>
  <c r="HB153" i="1"/>
  <c r="HA153" i="1"/>
  <c r="GZ153" i="1"/>
  <c r="GY153" i="1"/>
  <c r="GX153" i="1"/>
  <c r="GW153" i="1"/>
  <c r="GV153" i="1"/>
  <c r="GU153" i="1"/>
  <c r="GT153" i="1"/>
  <c r="GS153" i="1"/>
  <c r="GO153" i="1"/>
  <c r="GN153" i="1"/>
  <c r="GM153" i="1"/>
  <c r="GL153" i="1"/>
  <c r="GK153" i="1"/>
  <c r="GJ153" i="1"/>
  <c r="GI153" i="1"/>
  <c r="GH153" i="1"/>
  <c r="GG153" i="1"/>
  <c r="GE153" i="1"/>
  <c r="GF153" i="1"/>
  <c r="AM153" i="1" l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L145" i="1" l="1"/>
  <c r="DL75" i="1"/>
  <c r="DL11" i="1"/>
  <c r="DL8" i="1"/>
  <c r="DL20" i="1"/>
  <c r="DL46" i="1"/>
  <c r="DL2" i="1"/>
  <c r="DL54" i="1"/>
  <c r="DL26" i="1"/>
  <c r="DL81" i="1"/>
  <c r="DL68" i="1"/>
  <c r="DL5" i="1"/>
  <c r="DL28" i="1"/>
  <c r="DL147" i="1"/>
  <c r="DL53" i="1"/>
  <c r="DL67" i="1"/>
  <c r="DL92" i="1"/>
  <c r="DL93" i="1"/>
  <c r="DL48" i="1"/>
  <c r="DL140" i="1"/>
  <c r="DL142" i="1"/>
  <c r="DL130" i="1"/>
  <c r="DL7" i="1"/>
  <c r="DL43" i="1"/>
  <c r="DL76" i="1"/>
  <c r="DL105" i="1"/>
  <c r="DL51" i="1"/>
  <c r="DL96" i="1"/>
  <c r="DL21" i="1"/>
  <c r="DL62" i="1"/>
  <c r="DL24" i="1"/>
  <c r="DL97" i="1"/>
  <c r="DL64" i="1"/>
  <c r="DL109" i="1"/>
  <c r="DL55" i="1"/>
  <c r="DL132" i="1"/>
  <c r="DL69" i="1"/>
  <c r="DL79" i="1"/>
  <c r="DL6" i="1"/>
  <c r="DL27" i="1"/>
  <c r="DL89" i="1"/>
  <c r="DL84" i="1"/>
  <c r="DL125" i="1"/>
  <c r="DL86" i="1"/>
  <c r="DL129" i="1"/>
  <c r="DL100" i="1"/>
  <c r="DL91" i="1"/>
  <c r="DL19" i="1"/>
  <c r="DL83" i="1"/>
  <c r="DL146" i="1"/>
  <c r="DL74" i="1"/>
  <c r="DL35" i="1"/>
  <c r="DL56" i="1"/>
  <c r="DL144" i="1"/>
  <c r="DL52" i="1"/>
  <c r="DL70" i="1"/>
  <c r="DL102" i="1"/>
  <c r="DL14" i="1"/>
  <c r="DL85" i="1"/>
  <c r="DL122" i="1"/>
  <c r="DL114" i="1"/>
  <c r="DL151" i="1"/>
  <c r="DL116" i="1"/>
  <c r="DL71" i="1"/>
  <c r="DL104" i="1"/>
  <c r="DL149" i="1"/>
  <c r="DL30" i="1"/>
  <c r="DL107" i="1"/>
  <c r="DL135" i="1"/>
  <c r="DL45" i="1"/>
  <c r="DL33" i="1"/>
  <c r="DL57" i="1"/>
  <c r="DL152" i="1"/>
  <c r="DL131" i="1"/>
  <c r="DL110" i="1"/>
  <c r="DL78" i="1"/>
  <c r="DL150" i="1"/>
  <c r="DL15" i="1"/>
  <c r="DL117" i="1"/>
  <c r="DL121" i="1"/>
  <c r="DL36" i="1"/>
  <c r="DL138" i="1"/>
  <c r="DL61" i="1"/>
  <c r="DL10" i="1"/>
  <c r="DL103" i="1"/>
  <c r="DL136" i="1"/>
  <c r="DL111" i="1"/>
  <c r="DL134" i="1"/>
  <c r="DL77" i="1"/>
  <c r="DL139" i="1"/>
  <c r="DL141" i="1"/>
  <c r="DL123" i="1"/>
  <c r="DL32" i="1"/>
  <c r="DL98" i="1"/>
  <c r="DL101" i="1"/>
  <c r="DL37" i="1"/>
  <c r="DL41" i="1"/>
  <c r="DL31" i="1"/>
  <c r="DL16" i="1"/>
  <c r="DL42" i="1"/>
  <c r="DL72" i="1"/>
  <c r="DL59" i="1"/>
  <c r="DL60" i="1"/>
  <c r="DL124" i="1"/>
  <c r="DL47" i="1"/>
  <c r="DL63" i="1"/>
  <c r="DL18" i="1"/>
  <c r="DL65" i="1"/>
  <c r="DL95" i="1"/>
  <c r="DL108" i="1"/>
  <c r="DL80" i="1"/>
  <c r="DL143" i="1"/>
  <c r="DL34" i="1"/>
  <c r="DL82" i="1"/>
  <c r="DL115" i="1"/>
  <c r="DL106" i="1"/>
  <c r="DL23" i="1"/>
  <c r="DL66" i="1"/>
  <c r="DL88" i="1"/>
  <c r="DL22" i="1"/>
  <c r="DL49" i="1"/>
  <c r="DL87" i="1"/>
  <c r="DL94" i="1"/>
  <c r="DL50" i="1"/>
  <c r="DL9" i="1"/>
  <c r="DL17" i="1"/>
  <c r="DL120" i="1"/>
  <c r="DL133" i="1"/>
  <c r="DL29" i="1"/>
  <c r="DL39" i="1"/>
  <c r="DL112" i="1"/>
  <c r="DL137" i="1"/>
  <c r="DL58" i="1"/>
  <c r="DL73" i="1"/>
  <c r="DL128" i="1"/>
  <c r="DL148" i="1"/>
  <c r="DL38" i="1"/>
  <c r="DL113" i="1"/>
  <c r="DL126" i="1"/>
  <c r="DL3" i="1"/>
  <c r="DL25" i="1"/>
  <c r="DL90" i="1"/>
  <c r="DL4" i="1"/>
  <c r="DL12" i="1"/>
  <c r="DL118" i="1"/>
  <c r="DL99" i="1"/>
  <c r="DL40" i="1"/>
  <c r="DL119" i="1"/>
  <c r="DI153" i="1"/>
  <c r="DZ153" i="1" l="1"/>
  <c r="DY153" i="1"/>
  <c r="FO153" i="1" l="1"/>
  <c r="FS153" i="1"/>
  <c r="FW153" i="1"/>
  <c r="GA153" i="1"/>
  <c r="FY153" i="1"/>
  <c r="FP153" i="1"/>
  <c r="FN153" i="1"/>
  <c r="FR153" i="1"/>
  <c r="FV153" i="1"/>
  <c r="FZ153" i="1"/>
  <c r="FQ153" i="1"/>
  <c r="FT153" i="1"/>
  <c r="FU153" i="1"/>
  <c r="FX153" i="1"/>
  <c r="EM153" i="1" l="1"/>
  <c r="EN153" i="1"/>
  <c r="EO153" i="1"/>
  <c r="EP153" i="1"/>
  <c r="EQ153" i="1"/>
  <c r="ER153" i="1"/>
  <c r="ES153" i="1"/>
  <c r="ET153" i="1"/>
  <c r="EU153" i="1"/>
  <c r="EV153" i="1"/>
  <c r="EW153" i="1"/>
  <c r="EX153" i="1"/>
  <c r="EY153" i="1"/>
  <c r="EL153" i="1"/>
  <c r="AF153" i="1" l="1"/>
  <c r="CL153" i="1" l="1"/>
  <c r="CM153" i="1"/>
  <c r="CN153" i="1"/>
  <c r="CO153" i="1"/>
  <c r="CK153" i="1"/>
  <c r="U153" i="1" l="1"/>
  <c r="Q153" i="1"/>
  <c r="K153" i="1"/>
  <c r="L153" i="1"/>
  <c r="M153" i="1"/>
  <c r="N153" i="1"/>
  <c r="H153" i="1"/>
  <c r="I153" i="1"/>
  <c r="J153" i="1"/>
  <c r="T153" i="1" l="1"/>
  <c r="V153" i="1"/>
  <c r="S153" i="1"/>
  <c r="O153" i="1"/>
  <c r="R153" i="1"/>
  <c r="P153" i="1"/>
  <c r="G153" i="1"/>
  <c r="CS153" i="1" l="1"/>
  <c r="CJ153" i="1" l="1"/>
  <c r="DM135" i="1" l="1"/>
  <c r="AI153" i="1" l="1"/>
  <c r="DN135" i="1" l="1"/>
  <c r="EF153" i="1" l="1"/>
  <c r="DO153" i="1" l="1"/>
  <c r="EZ153" i="1" l="1"/>
  <c r="FA153" i="1"/>
  <c r="FB153" i="1"/>
  <c r="FC153" i="1"/>
  <c r="FD153" i="1"/>
  <c r="FE153" i="1"/>
  <c r="FF153" i="1"/>
  <c r="FG153" i="1"/>
  <c r="FH153" i="1"/>
  <c r="FI153" i="1"/>
  <c r="FJ153" i="1"/>
  <c r="FK153" i="1"/>
  <c r="FL153" i="1"/>
  <c r="FM153" i="1"/>
  <c r="GB153" i="1"/>
  <c r="GC153" i="1"/>
  <c r="GD153" i="1"/>
  <c r="GP153" i="1"/>
  <c r="GQ153" i="1"/>
  <c r="GR153" i="1"/>
  <c r="HD153" i="1"/>
  <c r="HE153" i="1"/>
  <c r="HF153" i="1"/>
  <c r="DS153" i="1"/>
  <c r="DP153" i="1"/>
  <c r="DU153" i="1"/>
  <c r="DT153" i="1"/>
  <c r="DR153" i="1"/>
  <c r="DQ153" i="1"/>
  <c r="DH153" i="1"/>
  <c r="DG153" i="1"/>
  <c r="DF153" i="1"/>
  <c r="DD153" i="1"/>
  <c r="DC153" i="1"/>
  <c r="DB153" i="1"/>
  <c r="CR153" i="1"/>
  <c r="CQ153" i="1"/>
  <c r="CP153" i="1"/>
  <c r="CI153" i="1"/>
  <c r="CH153" i="1"/>
  <c r="CG153" i="1"/>
  <c r="CF153" i="1"/>
  <c r="AL153" i="1"/>
  <c r="Z153" i="1"/>
  <c r="Y153" i="1"/>
  <c r="X153" i="1"/>
  <c r="W153" i="1"/>
  <c r="F153" i="1"/>
  <c r="D153" i="1"/>
  <c r="DN131" i="1"/>
  <c r="DM131" i="1"/>
  <c r="DN119" i="1"/>
  <c r="DM119" i="1"/>
  <c r="DN40" i="1"/>
  <c r="DM40" i="1"/>
  <c r="DN152" i="1"/>
  <c r="DM152" i="1"/>
  <c r="DN57" i="1"/>
  <c r="DM57" i="1"/>
  <c r="DN99" i="1"/>
  <c r="DM99" i="1"/>
  <c r="DN118" i="1"/>
  <c r="DM118" i="1"/>
  <c r="DN33" i="1"/>
  <c r="DM33" i="1"/>
  <c r="DN45" i="1"/>
  <c r="DM45" i="1"/>
  <c r="DN12" i="1"/>
  <c r="DM12" i="1"/>
  <c r="DN4" i="1"/>
  <c r="DM4" i="1"/>
  <c r="DN107" i="1"/>
  <c r="DM107" i="1"/>
  <c r="DN90" i="1"/>
  <c r="DM90" i="1"/>
  <c r="DN25" i="1"/>
  <c r="DM25" i="1"/>
  <c r="DN30" i="1"/>
  <c r="DM30" i="1"/>
  <c r="DN149" i="1"/>
  <c r="DM149" i="1"/>
  <c r="DN3" i="1"/>
  <c r="DM3" i="1"/>
  <c r="DN126" i="1"/>
  <c r="DM126" i="1"/>
  <c r="DN104" i="1"/>
  <c r="DM104" i="1"/>
  <c r="DN71" i="1"/>
  <c r="DM71" i="1"/>
  <c r="DN113" i="1"/>
  <c r="DM113" i="1"/>
  <c r="DN38" i="1"/>
  <c r="DM38" i="1"/>
  <c r="DN116" i="1"/>
  <c r="DM116" i="1"/>
  <c r="DN151" i="1"/>
  <c r="DM151" i="1"/>
  <c r="DN148" i="1"/>
  <c r="DM148" i="1"/>
  <c r="DN128" i="1"/>
  <c r="DM128" i="1"/>
  <c r="DN114" i="1"/>
  <c r="DM114" i="1"/>
  <c r="DN122" i="1"/>
  <c r="DM122" i="1"/>
  <c r="DN73" i="1"/>
  <c r="DM73" i="1"/>
  <c r="DN58" i="1"/>
  <c r="DM58" i="1"/>
  <c r="DN85" i="1"/>
  <c r="DM85" i="1"/>
  <c r="DN14" i="1"/>
  <c r="DM14" i="1"/>
  <c r="DN137" i="1"/>
  <c r="DM137" i="1"/>
  <c r="DN112" i="1"/>
  <c r="DM112" i="1"/>
  <c r="DN102" i="1"/>
  <c r="DM102" i="1"/>
  <c r="DN70" i="1"/>
  <c r="DM70" i="1"/>
  <c r="DN39" i="1"/>
  <c r="DM39" i="1"/>
  <c r="DN29" i="1"/>
  <c r="DM29" i="1"/>
  <c r="DN52" i="1"/>
  <c r="DM52" i="1"/>
  <c r="DN144" i="1"/>
  <c r="DM144" i="1"/>
  <c r="DN133" i="1"/>
  <c r="DM133" i="1"/>
  <c r="DN120" i="1"/>
  <c r="DM120" i="1"/>
  <c r="DN56" i="1"/>
  <c r="DM56" i="1"/>
  <c r="DN35" i="1"/>
  <c r="DM35" i="1"/>
  <c r="DN17" i="1"/>
  <c r="DM17" i="1"/>
  <c r="DN9" i="1"/>
  <c r="DM9" i="1"/>
  <c r="DN74" i="1"/>
  <c r="DM74" i="1"/>
  <c r="DN146" i="1"/>
  <c r="DM146" i="1"/>
  <c r="DN50" i="1"/>
  <c r="DM50" i="1"/>
  <c r="DN94" i="1"/>
  <c r="DM94" i="1"/>
  <c r="DN83" i="1"/>
  <c r="DM83" i="1"/>
  <c r="DN19" i="1"/>
  <c r="DM19" i="1"/>
  <c r="DN87" i="1"/>
  <c r="DM87" i="1"/>
  <c r="DN49" i="1"/>
  <c r="DM49" i="1"/>
  <c r="DN91" i="1"/>
  <c r="DM91" i="1"/>
  <c r="DN100" i="1"/>
  <c r="DM100" i="1"/>
  <c r="DN22" i="1"/>
  <c r="DM22" i="1"/>
  <c r="DN88" i="1"/>
  <c r="DM88" i="1"/>
  <c r="DN129" i="1"/>
  <c r="DM129" i="1"/>
  <c r="DN86" i="1"/>
  <c r="DM86" i="1"/>
  <c r="DN66" i="1"/>
  <c r="DM66" i="1"/>
  <c r="DN23" i="1"/>
  <c r="DM23" i="1"/>
  <c r="DN125" i="1"/>
  <c r="DM125" i="1"/>
  <c r="DN84" i="1"/>
  <c r="DM84" i="1"/>
  <c r="DN106" i="1"/>
  <c r="DM106" i="1"/>
  <c r="DN115" i="1"/>
  <c r="DM115" i="1"/>
  <c r="DN89" i="1"/>
  <c r="DM89" i="1"/>
  <c r="DN27" i="1"/>
  <c r="DM27" i="1"/>
  <c r="DN82" i="1"/>
  <c r="DM82" i="1"/>
  <c r="DN34" i="1"/>
  <c r="DM34" i="1"/>
  <c r="DN6" i="1"/>
  <c r="DM6" i="1"/>
  <c r="DN79" i="1"/>
  <c r="DM79" i="1"/>
  <c r="DN143" i="1"/>
  <c r="DM143" i="1"/>
  <c r="DN80" i="1"/>
  <c r="DM80" i="1"/>
  <c r="DN69" i="1"/>
  <c r="DM69" i="1"/>
  <c r="DN132" i="1"/>
  <c r="DM132" i="1"/>
  <c r="DN108" i="1"/>
  <c r="DM108" i="1"/>
  <c r="DN95" i="1"/>
  <c r="DM95" i="1"/>
  <c r="DN55" i="1"/>
  <c r="DM55" i="1"/>
  <c r="DN109" i="1"/>
  <c r="DM109" i="1"/>
  <c r="DN65" i="1"/>
  <c r="DM65" i="1"/>
  <c r="DN18" i="1"/>
  <c r="DM18" i="1"/>
  <c r="DN64" i="1"/>
  <c r="DM64" i="1"/>
  <c r="DN97" i="1"/>
  <c r="DM97" i="1"/>
  <c r="DN63" i="1"/>
  <c r="DM63" i="1"/>
  <c r="DN47" i="1"/>
  <c r="DM47" i="1"/>
  <c r="DN24" i="1"/>
  <c r="DM24" i="1"/>
  <c r="DN62" i="1"/>
  <c r="DM62" i="1"/>
  <c r="DN124" i="1"/>
  <c r="DM124" i="1"/>
  <c r="DN60" i="1"/>
  <c r="DM60" i="1"/>
  <c r="DN21" i="1"/>
  <c r="DM21" i="1"/>
  <c r="DN96" i="1"/>
  <c r="DM96" i="1"/>
  <c r="DN59" i="1"/>
  <c r="DM59" i="1"/>
  <c r="DN13" i="1"/>
  <c r="DM13" i="1"/>
  <c r="DN51" i="1"/>
  <c r="DM51" i="1"/>
  <c r="DN105" i="1"/>
  <c r="DM105" i="1"/>
  <c r="DN72" i="1"/>
  <c r="DM72" i="1"/>
  <c r="DN42" i="1"/>
  <c r="DM42" i="1"/>
  <c r="DN76" i="1"/>
  <c r="DM76" i="1"/>
  <c r="DN43" i="1"/>
  <c r="DM43" i="1"/>
  <c r="DN16" i="1"/>
  <c r="DM16" i="1"/>
  <c r="DN31" i="1"/>
  <c r="DM31" i="1"/>
  <c r="DN7" i="1"/>
  <c r="DM7" i="1"/>
  <c r="DN130" i="1"/>
  <c r="DM130" i="1"/>
  <c r="DN41" i="1"/>
  <c r="DM41" i="1"/>
  <c r="DN37" i="1"/>
  <c r="DM37" i="1"/>
  <c r="DN142" i="1"/>
  <c r="DM142" i="1"/>
  <c r="DN140" i="1"/>
  <c r="DM140" i="1"/>
  <c r="DN101" i="1"/>
  <c r="DM101" i="1"/>
  <c r="DN98" i="1"/>
  <c r="DM98" i="1"/>
  <c r="DN48" i="1"/>
  <c r="DM48" i="1"/>
  <c r="DN44" i="1"/>
  <c r="DM44" i="1"/>
  <c r="DN32" i="1"/>
  <c r="DM32" i="1"/>
  <c r="DN123" i="1"/>
  <c r="DM123" i="1"/>
  <c r="DN93" i="1"/>
  <c r="DM93" i="1"/>
  <c r="DN92" i="1"/>
  <c r="DM92" i="1"/>
  <c r="DN141" i="1"/>
  <c r="DM141" i="1"/>
  <c r="DN139" i="1"/>
  <c r="DM139" i="1"/>
  <c r="DN67" i="1"/>
  <c r="DM67" i="1"/>
  <c r="DN53" i="1"/>
  <c r="DM53" i="1"/>
  <c r="DN77" i="1"/>
  <c r="DM77" i="1"/>
  <c r="DN134" i="1"/>
  <c r="DM134" i="1"/>
  <c r="DN147" i="1"/>
  <c r="DM147" i="1"/>
  <c r="DN28" i="1"/>
  <c r="DM28" i="1"/>
  <c r="DN111" i="1"/>
  <c r="DM111" i="1"/>
  <c r="DN136" i="1"/>
  <c r="DM136" i="1"/>
  <c r="DN5" i="1"/>
  <c r="DM5" i="1"/>
  <c r="DN68" i="1"/>
  <c r="DM68" i="1"/>
  <c r="DN103" i="1"/>
  <c r="DM103" i="1"/>
  <c r="DN10" i="1"/>
  <c r="DM10" i="1"/>
  <c r="DN81" i="1"/>
  <c r="DM81" i="1"/>
  <c r="DN26" i="1"/>
  <c r="DM26" i="1"/>
  <c r="DN61" i="1"/>
  <c r="DM61" i="1"/>
  <c r="DN138" i="1"/>
  <c r="DM138" i="1"/>
  <c r="DN54" i="1"/>
  <c r="DM54" i="1"/>
  <c r="DN2" i="1"/>
  <c r="DM2" i="1"/>
  <c r="DN36" i="1"/>
  <c r="DM36" i="1"/>
  <c r="DN121" i="1"/>
  <c r="DM121" i="1"/>
  <c r="DN46" i="1"/>
  <c r="DM46" i="1"/>
  <c r="DN20" i="1"/>
  <c r="DM20" i="1"/>
  <c r="DN117" i="1"/>
  <c r="DM117" i="1"/>
  <c r="DN15" i="1"/>
  <c r="DM15" i="1"/>
  <c r="DN8" i="1"/>
  <c r="DM8" i="1"/>
  <c r="DN11" i="1"/>
  <c r="DM11" i="1"/>
  <c r="DN150" i="1"/>
  <c r="DM150" i="1"/>
  <c r="DN78" i="1"/>
  <c r="DM78" i="1"/>
  <c r="DN75" i="1"/>
  <c r="DM75" i="1"/>
  <c r="DN145" i="1"/>
  <c r="DM145" i="1"/>
  <c r="DN127" i="1"/>
  <c r="DM127" i="1"/>
  <c r="DN110" i="1"/>
  <c r="DM110" i="1"/>
  <c r="DM153" i="1" l="1"/>
  <c r="DL153" i="1"/>
  <c r="DN153" i="1"/>
  <c r="AG153" i="1" l="1"/>
  <c r="AJ153" i="1"/>
  <c r="AD153" i="1"/>
  <c r="AK153" i="1" l="1"/>
  <c r="AA153" i="1"/>
  <c r="AB153" i="1"/>
  <c r="AC153" i="1"/>
  <c r="AE153" i="1"/>
  <c r="AH153" i="1"/>
</calcChain>
</file>

<file path=xl/sharedStrings.xml><?xml version="1.0" encoding="utf-8"?>
<sst xmlns="http://schemas.openxmlformats.org/spreadsheetml/2006/main" count="747" uniqueCount="595">
  <si>
    <t>Plankinton School District 01-1</t>
  </si>
  <si>
    <t>Aurora</t>
  </si>
  <si>
    <t>*District has opted out of General Fund levy</t>
  </si>
  <si>
    <t>Stickney School District 01-2</t>
  </si>
  <si>
    <t>White Lake School District 01-3</t>
  </si>
  <si>
    <t>Huron School District 02-2</t>
  </si>
  <si>
    <t>Beadle</t>
  </si>
  <si>
    <t>Iroquois School District 02-3</t>
  </si>
  <si>
    <t>Wolsey-Wessington Sch District 02-6</t>
  </si>
  <si>
    <t>Bennett County School District 03-1</t>
  </si>
  <si>
    <t>Bennett</t>
  </si>
  <si>
    <t>Avon School District 04-1</t>
  </si>
  <si>
    <t>Bon Homme</t>
  </si>
  <si>
    <t>Bon Homme School District 04-2</t>
  </si>
  <si>
    <t>Scotland School District 04-3</t>
  </si>
  <si>
    <t>Brookings School District 05-1</t>
  </si>
  <si>
    <t>Brookings</t>
  </si>
  <si>
    <t>Elkton School District 05-3</t>
  </si>
  <si>
    <t>Sioux Valley School District 05-5</t>
  </si>
  <si>
    <t>Deubrook Area School District 05-6</t>
  </si>
  <si>
    <t>Aberdeen School District 06-1</t>
  </si>
  <si>
    <t>Brown</t>
  </si>
  <si>
    <t>Frederick Area School District 06-2</t>
  </si>
  <si>
    <t>Warner School District 06-5</t>
  </si>
  <si>
    <t>Groton Area School District 06-6</t>
  </si>
  <si>
    <t>Chamberlain School District 07-1</t>
  </si>
  <si>
    <t>Brule</t>
  </si>
  <si>
    <t>Kimball School District 07-2</t>
  </si>
  <si>
    <t>Belle Fourche School District 09-1</t>
  </si>
  <si>
    <t>Butte</t>
  </si>
  <si>
    <t>Newell School District 09-2</t>
  </si>
  <si>
    <t>Herreid School District 10-1</t>
  </si>
  <si>
    <t>Campbell</t>
  </si>
  <si>
    <t>Andes Central School District 11-1</t>
  </si>
  <si>
    <t>Charles Mix</t>
  </si>
  <si>
    <t>Wagner Community School District 11-4</t>
  </si>
  <si>
    <t>Platte-Geddes School District 11-5</t>
  </si>
  <si>
    <t>Clark School District 12-2</t>
  </si>
  <si>
    <t>Clark</t>
  </si>
  <si>
    <t>Willow Lake School District 12-3</t>
  </si>
  <si>
    <t>Vermillion School District 13-1</t>
  </si>
  <si>
    <t>Clay</t>
  </si>
  <si>
    <t>Irene-Wakonda School District 13-3</t>
  </si>
  <si>
    <t>Florence School District 14-1</t>
  </si>
  <si>
    <t>Codington</t>
  </si>
  <si>
    <t>Henry School District 14-2</t>
  </si>
  <si>
    <t>Watertown School District 14-4</t>
  </si>
  <si>
    <t>Waverly School District 14-5</t>
  </si>
  <si>
    <t>McIntosh School District 15-1</t>
  </si>
  <si>
    <t>Corson</t>
  </si>
  <si>
    <t>McLaughlin School District 15-2</t>
  </si>
  <si>
    <t>Smee School District 15-3</t>
  </si>
  <si>
    <t>Custer School District 16-1</t>
  </si>
  <si>
    <t>Custer</t>
  </si>
  <si>
    <t>Elk Mountain School District 16-2</t>
  </si>
  <si>
    <t>Ethan School District 17-1</t>
  </si>
  <si>
    <t>Davison</t>
  </si>
  <si>
    <t>Mitchell School District 17-2</t>
  </si>
  <si>
    <t>Mount Vernon School District 17-3</t>
  </si>
  <si>
    <t>Waubay School District 18-3</t>
  </si>
  <si>
    <t>Day</t>
  </si>
  <si>
    <t>Webster Area School District 18-5</t>
  </si>
  <si>
    <t>Deuel School District 19-4</t>
  </si>
  <si>
    <t>Deuel</t>
  </si>
  <si>
    <t>Eagle Butte School District 20-1</t>
  </si>
  <si>
    <t>Dewey</t>
  </si>
  <si>
    <t>Timber Lake School District 20-3</t>
  </si>
  <si>
    <t>Armour School District 21-1</t>
  </si>
  <si>
    <t>Douglas</t>
  </si>
  <si>
    <t>Corsica School District 21-2</t>
  </si>
  <si>
    <t>Bowdle School District 22-1</t>
  </si>
  <si>
    <t>Edmunds</t>
  </si>
  <si>
    <t>Edmunds Central School District 22-5</t>
  </si>
  <si>
    <t>Ipswich Public School District 22-6</t>
  </si>
  <si>
    <t>Edgemont School District 23-1</t>
  </si>
  <si>
    <t>Fall River</t>
  </si>
  <si>
    <t>Hot Springs School District 23-2</t>
  </si>
  <si>
    <t>Oelrichs School District 23-3</t>
  </si>
  <si>
    <t>Faulkton Area Schools District 24-4</t>
  </si>
  <si>
    <t>Faulk</t>
  </si>
  <si>
    <t>Big Stone City School District 25-1</t>
  </si>
  <si>
    <t>Grant</t>
  </si>
  <si>
    <t>Grant-Deuel School District 25-3</t>
  </si>
  <si>
    <t>Milbank School District 25-4</t>
  </si>
  <si>
    <t>Burke School District 26-2</t>
  </si>
  <si>
    <t>Gregory</t>
  </si>
  <si>
    <t>Gregory School District 26-4</t>
  </si>
  <si>
    <t>South Central School District 26-5</t>
  </si>
  <si>
    <t>Haakon School District 27-1</t>
  </si>
  <si>
    <t>Haakon</t>
  </si>
  <si>
    <t>Castlewood School District 28-1</t>
  </si>
  <si>
    <t>Hamlin</t>
  </si>
  <si>
    <t>Estelline School District 28-2</t>
  </si>
  <si>
    <t>Hamlin School District 28-3</t>
  </si>
  <si>
    <t>Miller School District 29-4</t>
  </si>
  <si>
    <t>Hand</t>
  </si>
  <si>
    <t>Hanson School District 30-1</t>
  </si>
  <si>
    <t>Hanson</t>
  </si>
  <si>
    <t>Bridgewater-Emery School District 30-3</t>
  </si>
  <si>
    <t>Harding County School District 31-1</t>
  </si>
  <si>
    <t>Harding</t>
  </si>
  <si>
    <t>Pierre School District 32-2</t>
  </si>
  <si>
    <t>Hughes</t>
  </si>
  <si>
    <t>Freeman School District 33-1</t>
  </si>
  <si>
    <t>Hutchinson</t>
  </si>
  <si>
    <t>Menno School District 33-2</t>
  </si>
  <si>
    <t>Parkston School District 33-3</t>
  </si>
  <si>
    <t>Tripp-Delmont School District 33-5</t>
  </si>
  <si>
    <t>Highmore-Harrold School District 34-2</t>
  </si>
  <si>
    <t>Hyde</t>
  </si>
  <si>
    <t>Kadoka Area School District 35-2</t>
  </si>
  <si>
    <t>Jackson</t>
  </si>
  <si>
    <t>Wessington Springs School District 36-2</t>
  </si>
  <si>
    <t>Jerauld</t>
  </si>
  <si>
    <t>Jones County School District 37-3</t>
  </si>
  <si>
    <t>Jones</t>
  </si>
  <si>
    <t>Arlington School District 38-1</t>
  </si>
  <si>
    <t>Kingsbury</t>
  </si>
  <si>
    <t>De Smet School District 38-2</t>
  </si>
  <si>
    <t>Lake Preston School District 38-3</t>
  </si>
  <si>
    <t>Chester Area School District 39-1</t>
  </si>
  <si>
    <t>Lake</t>
  </si>
  <si>
    <t>Madison Central School District 39-2</t>
  </si>
  <si>
    <t>Rutland School District 39-4</t>
  </si>
  <si>
    <t>Oldham-Ramona School District 39-5</t>
  </si>
  <si>
    <t>Lead-Deadwood School District 40-1</t>
  </si>
  <si>
    <t>Lawrence</t>
  </si>
  <si>
    <t>Spearfish School District 40-2</t>
  </si>
  <si>
    <t>Canton School District 41-1</t>
  </si>
  <si>
    <t>Lincoln</t>
  </si>
  <si>
    <t>Harrisburg School District 41-2</t>
  </si>
  <si>
    <t>Lennox School District 41-4</t>
  </si>
  <si>
    <t>Tea Area School District 41-5</t>
  </si>
  <si>
    <t>Lyman School District 42-1</t>
  </si>
  <si>
    <t>Lyman</t>
  </si>
  <si>
    <t>Canistota School District 43-1</t>
  </si>
  <si>
    <t>Mc Cook</t>
  </si>
  <si>
    <t>Montrose School District 43-2</t>
  </si>
  <si>
    <t>McCook Central School District 43-7</t>
  </si>
  <si>
    <t>Eureka School District 44-1</t>
  </si>
  <si>
    <t>Mc Pherson</t>
  </si>
  <si>
    <t>Leola School District 44-2</t>
  </si>
  <si>
    <t>Britton-Hecla School District 45-4</t>
  </si>
  <si>
    <t>Marshall</t>
  </si>
  <si>
    <t>Langford Area School District 45-5</t>
  </si>
  <si>
    <t>Meade School District 46-1</t>
  </si>
  <si>
    <t>Meade</t>
  </si>
  <si>
    <t>Faith School District 46-2</t>
  </si>
  <si>
    <t>White River School District 47-1</t>
  </si>
  <si>
    <t>Mellette</t>
  </si>
  <si>
    <t>Howard School District 48-3</t>
  </si>
  <si>
    <t>Miner</t>
  </si>
  <si>
    <t>Baltic School District 49-1</t>
  </si>
  <si>
    <t>Minnehaha</t>
  </si>
  <si>
    <t>Brandon Valley School District 49-2</t>
  </si>
  <si>
    <t>Dell Rapids School District 49-3</t>
  </si>
  <si>
    <t>Garretson School District 49-4</t>
  </si>
  <si>
    <t>Sioux Falls School District 49-5</t>
  </si>
  <si>
    <t>Tri-Valley School District 49-6</t>
  </si>
  <si>
    <t>West Central School District 49-7</t>
  </si>
  <si>
    <t>Flandreau School District 50-3</t>
  </si>
  <si>
    <t>Moody</t>
  </si>
  <si>
    <t>Colman-Egan School District 50-5</t>
  </si>
  <si>
    <t>Douglas School District 51-1</t>
  </si>
  <si>
    <t>Pennington</t>
  </si>
  <si>
    <t>Hill City School District 51-2</t>
  </si>
  <si>
    <t>New Underwood School District 51-3</t>
  </si>
  <si>
    <t>Rapid City Area School District 51-4</t>
  </si>
  <si>
    <t>Wall School District 51-5</t>
  </si>
  <si>
    <t>Bison School District 52-1</t>
  </si>
  <si>
    <t>Perkins</t>
  </si>
  <si>
    <t>Lemmon School District 52-4</t>
  </si>
  <si>
    <t>Gettysburg School District 53-1</t>
  </si>
  <si>
    <t>Potter</t>
  </si>
  <si>
    <t>Hoven School District 53-2</t>
  </si>
  <si>
    <t>Sisseton School District 54-2</t>
  </si>
  <si>
    <t>Roberts</t>
  </si>
  <si>
    <t>Rosholt School District 54-4</t>
  </si>
  <si>
    <t>Summit School District 54-6</t>
  </si>
  <si>
    <t>Wilmot School District 54-7</t>
  </si>
  <si>
    <t>Woonsocket School District 55-4</t>
  </si>
  <si>
    <t>Sanborn</t>
  </si>
  <si>
    <t>Sanborn Central School District 55-5</t>
  </si>
  <si>
    <t>Doland School District 56-2</t>
  </si>
  <si>
    <t>Spink</t>
  </si>
  <si>
    <t>Redfield School District 56-4</t>
  </si>
  <si>
    <t>Hitchcock-Tulare School District 56-6</t>
  </si>
  <si>
    <t>Northwestern Area School District 56-7</t>
  </si>
  <si>
    <t>Stanley County School District 57-1</t>
  </si>
  <si>
    <t>Stanley</t>
  </si>
  <si>
    <t>Agar-Blunt-Onida School District 58-3</t>
  </si>
  <si>
    <t>Sully</t>
  </si>
  <si>
    <t>Winner School District 59-2</t>
  </si>
  <si>
    <t>Tripp</t>
  </si>
  <si>
    <t>Colome Consolidated School District 59-3</t>
  </si>
  <si>
    <t>Centerville School District 60-1</t>
  </si>
  <si>
    <t>Turner</t>
  </si>
  <si>
    <t>Marion School District 60-3</t>
  </si>
  <si>
    <t>Parker School District 60-4</t>
  </si>
  <si>
    <t>Alcester-Hudson School District 61-1</t>
  </si>
  <si>
    <t>Union</t>
  </si>
  <si>
    <t>Beresford School District 61-2</t>
  </si>
  <si>
    <t>Elk Point-Jefferson School District 61-7</t>
  </si>
  <si>
    <t>Dakota Valley School District 61-8</t>
  </si>
  <si>
    <t>Selby Area School District 62-5</t>
  </si>
  <si>
    <t>Walworth</t>
  </si>
  <si>
    <t>Mobridge-Pollock School District 62-6</t>
  </si>
  <si>
    <t>Gayville-Volin School District 63-1</t>
  </si>
  <si>
    <t>Yankton</t>
  </si>
  <si>
    <t>Yankton School District 63-3</t>
  </si>
  <si>
    <t>Dupree School District 64-2</t>
  </si>
  <si>
    <t>Ziebach</t>
  </si>
  <si>
    <t>Shannon County School District 65-1</t>
  </si>
  <si>
    <t>Shannon</t>
  </si>
  <si>
    <t>Todd County School District 66-1</t>
  </si>
  <si>
    <t>Todd</t>
  </si>
  <si>
    <t>Viborg-Hurley School District 60-6</t>
  </si>
  <si>
    <t>502 E Division St, White Lake, SD  57383</t>
  </si>
  <si>
    <t>375 Ash St SE, Wolsey, SD  57384</t>
  </si>
  <si>
    <t>210 Pine St, Avon, SD  57315</t>
  </si>
  <si>
    <t>1404 Fir St, Tyndall, SD  57066-0028</t>
  </si>
  <si>
    <t>711 4th St, Scotland, SD  57059</t>
  </si>
  <si>
    <t>2130 8th St S, Brookings, SD  57006-3507</t>
  </si>
  <si>
    <t>200 Hansina Ave, Volga, SD  57071</t>
  </si>
  <si>
    <t>100 School Ave, White, SD  57276</t>
  </si>
  <si>
    <t>1224 3rd St S, Aberdeen, SD  57401</t>
  </si>
  <si>
    <t>202 E Main St, Frederick, SD  57441</t>
  </si>
  <si>
    <t>110 1st Ave SW, Warner, SD  57479-0020</t>
  </si>
  <si>
    <t>301 E Kellam Ave, Chamberlain, SD  57325-0119</t>
  </si>
  <si>
    <t>300 S East St, Kimball, SD  57355</t>
  </si>
  <si>
    <t>2305 13th Ave, Belle Fourche, SD  57717</t>
  </si>
  <si>
    <t>302 Main St N, Herreid, SD  57632</t>
  </si>
  <si>
    <t>400 School St, Lake Andes, SD  57356</t>
  </si>
  <si>
    <t>101 Walnut Ave SW, Wagner, SD  57380</t>
  </si>
  <si>
    <t>17 Prospect St, Vermillion, SD  57069</t>
  </si>
  <si>
    <t>515 Main Ave, Florence, SD  57235-0066</t>
  </si>
  <si>
    <t>200 NE 9th St, Watertown, SD  57201</t>
  </si>
  <si>
    <t>135 Main St, McIntosh, SD  57641</t>
  </si>
  <si>
    <t>12250 SD Hwy 1806, Wakpala, SD  57658</t>
  </si>
  <si>
    <t>527 Montgomery St, Custer, SD  57730</t>
  </si>
  <si>
    <t>10222 Valley Rd, Dewey, SD  57735</t>
  </si>
  <si>
    <t>320 S 2nd St, Ethan, SD  57334</t>
  </si>
  <si>
    <t>800 W 10th Ave, Mitchell, SD  57301-7760</t>
  </si>
  <si>
    <t>202 W School Rd, Waubay, SD  57273</t>
  </si>
  <si>
    <t>102 E 9th Ave, Webster, SD  57274</t>
  </si>
  <si>
    <t>410 5th St W, Clear Lake, SD  57226-0770</t>
  </si>
  <si>
    <t>500 Main St, Timber Lake, SD  57656-1000</t>
  </si>
  <si>
    <t>604 3rd St, Armour, SD  57313</t>
  </si>
  <si>
    <t>120 S Napoleon Ave, Corsica, SD  57328</t>
  </si>
  <si>
    <t>3083 2nd Ave, Bowdle, SD  57428-0563</t>
  </si>
  <si>
    <t>105 1st Ave, Roscoe, SD  57471</t>
  </si>
  <si>
    <t>715 Mogul Way, Edgemont, SD  57735</t>
  </si>
  <si>
    <t>1609 University Ave, Hot Springs, SD  57747-2126</t>
  </si>
  <si>
    <t>1114 Court St, Faulkton, SD  57438</t>
  </si>
  <si>
    <t>655 Walnut St, Big Stone City, SD  57216</t>
  </si>
  <si>
    <t>16370 482nd Ave, Revillo, SD  57259</t>
  </si>
  <si>
    <t>1001 E Park Ave, Milbank, SD  57252-1190</t>
  </si>
  <si>
    <t>900 Washington St, Burke, SD  57523</t>
  </si>
  <si>
    <t>505 Logan, Gregory, SD  57533</t>
  </si>
  <si>
    <t>330 Scottie Ave, Philip, SD  57567-0730</t>
  </si>
  <si>
    <t>310 E Harry St, Castlewood, SD  57223</t>
  </si>
  <si>
    <t>44577 188th St, Hayti, SD  57241</t>
  </si>
  <si>
    <t>623 E 4th St, Miller, SD  57362</t>
  </si>
  <si>
    <t>230 6th St, Alexandria, SD  57311</t>
  </si>
  <si>
    <t>211 S Poplar Ave, Pierre, SD  57501</t>
  </si>
  <si>
    <t>1001 S Wipf St, Freeman, SD  57029-0220</t>
  </si>
  <si>
    <t>410 5th St, Menno, SD  57045-0346</t>
  </si>
  <si>
    <t>102C  S Chapman Dr, Parkston, SD  57366</t>
  </si>
  <si>
    <t>415 Iowa Ave S, Highmore, SD  57345</t>
  </si>
  <si>
    <t>800 Bayberry St, Kadoka, SD  57543</t>
  </si>
  <si>
    <t>302 Dakota Ave N, Wessington Springs, SD  57382</t>
  </si>
  <si>
    <t>404 Jackson Ave, Murdo, SD  57559</t>
  </si>
  <si>
    <t>300 1st St NE, Lake Preston, SD  57249</t>
  </si>
  <si>
    <t>102 2nd Ave, Chester, SD  57016</t>
  </si>
  <si>
    <t>220 W 2nd St, Ramona, SD  57054</t>
  </si>
  <si>
    <t>320 S Main St, Lead, SD  57754-1548</t>
  </si>
  <si>
    <t>525 E Illinois St, Spearfish, SD  57783</t>
  </si>
  <si>
    <t>200 Willow St, Harrisburg, SD  57032-0187</t>
  </si>
  <si>
    <t>305 West 5th Ave, Lennox, SD  57039</t>
  </si>
  <si>
    <t>131 N Poplar, Tea, SD  57064</t>
  </si>
  <si>
    <t>201 S Birch Ave, Presho, SD  57568</t>
  </si>
  <si>
    <t>431 4th Ave, Canistota, SD  57012-0008</t>
  </si>
  <si>
    <t>309 S Church Ave, Montrose, SD  57048-9528</t>
  </si>
  <si>
    <t>706 9th St, Eureka, SD  57437-0010</t>
  </si>
  <si>
    <t>820 Leola Ave, Leola, SD  57456</t>
  </si>
  <si>
    <t>759 5th St, Britton, SD  57430</t>
  </si>
  <si>
    <t>206 Chestnut St, Langford, SD  57454</t>
  </si>
  <si>
    <t>1230 Douglas St, Sturgis, SD  57785-1869</t>
  </si>
  <si>
    <t>501 E 3rd St, White River, SD  57579-0273</t>
  </si>
  <si>
    <t>One Bulldog Ave, Baltic, SD  57003</t>
  </si>
  <si>
    <t>300 S Splitrock Blvd, Brandon, SD  57005-1651</t>
  </si>
  <si>
    <t>1216 N Garfield Ave, Dell Rapids, SD  57022</t>
  </si>
  <si>
    <t>505 2nd St, Garretson, SD  57030</t>
  </si>
  <si>
    <t>201 E 38th St, Sioux Falls, SD  57105-5898</t>
  </si>
  <si>
    <t>46450 252nd St, Colton, SD  57018</t>
  </si>
  <si>
    <t>705 E 2nd St, Hartford, SD  57033-0730</t>
  </si>
  <si>
    <t>600 W Community Dr, Flandreau, SD  57028</t>
  </si>
  <si>
    <t>400 Patriot Dr, Box Elder, SD  57719</t>
  </si>
  <si>
    <t>488 Main St, Hill City, SD  57745</t>
  </si>
  <si>
    <t>300 6th St, Rapid City, SD  57701-2724</t>
  </si>
  <si>
    <t>401 S Blvd W, Wall, SD  57790-0414</t>
  </si>
  <si>
    <t>200 E Carr St, Bison, SD  57620-0009</t>
  </si>
  <si>
    <t>209 3rd St W, Lemmon, SD  57638-1137</t>
  </si>
  <si>
    <t>100 E King Ave, Gettysburg, SD  57442</t>
  </si>
  <si>
    <t>335 S Main St, Hoven, SD  57450</t>
  </si>
  <si>
    <t>516 8th Ave W, Sisseton, SD  57262-1262</t>
  </si>
  <si>
    <t>202 Finley Ave, Rosholt, SD  57260</t>
  </si>
  <si>
    <t>400 W Sherman Ave, Summit, SD  57266</t>
  </si>
  <si>
    <t>800 Ordway St, Wilmot, SD  57279</t>
  </si>
  <si>
    <t>101 N 2nd Ave, Woonsocket, SD  57385-0428</t>
  </si>
  <si>
    <t>40405 SD Hwy 34, Forestburg, SD  57314</t>
  </si>
  <si>
    <t>405 N Humphrey Dr, Doland, SD  57436</t>
  </si>
  <si>
    <t>502 E 2nd St, Redfield, SD  57469</t>
  </si>
  <si>
    <t>401 4th Ave, Tulare, SD  57476</t>
  </si>
  <si>
    <t>221 3rd St, Mellette, SD  57461</t>
  </si>
  <si>
    <t>500 8th St, Onida, SD  57564-205</t>
  </si>
  <si>
    <t>431 E 7th St, Winner, SD  57580</t>
  </si>
  <si>
    <t>105 Carr St, Colome, SD  57528</t>
  </si>
  <si>
    <t>610 Lincoln St, Centerville, SD  57014</t>
  </si>
  <si>
    <t>203 W Park Ave, Viborg, SD  57070</t>
  </si>
  <si>
    <t>102 E 5th, Alcester, SD  57001-0198</t>
  </si>
  <si>
    <t>402 S Douglas St, Elk Point, SD  57025</t>
  </si>
  <si>
    <t>1150 Northshore Dr, North Sioux City, SD  57049</t>
  </si>
  <si>
    <t>108 E Dakota St, Selby, SD  57472-0324</t>
  </si>
  <si>
    <t>1107 1st Ave E, Mobridge, SD  57601</t>
  </si>
  <si>
    <t>206 School St, Batesland, SD  57716</t>
  </si>
  <si>
    <t>E Denver Dr, Mission, SD  57555</t>
  </si>
  <si>
    <t>800 NE 9th St, Madison, SD  57042</t>
  </si>
  <si>
    <t>District No.</t>
  </si>
  <si>
    <t>Location Address</t>
  </si>
  <si>
    <t>Size Category 1= over 2000, 2=600-1999, 3= &lt;600</t>
  </si>
  <si>
    <t>Land Area in Square Miles</t>
  </si>
  <si>
    <t>Home County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</si>
  <si>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</si>
  <si>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</si>
  <si>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</si>
  <si>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</si>
  <si>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</si>
  <si>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</si>
  <si>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</si>
  <si>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</si>
  <si>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</si>
  <si>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</si>
  <si>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</si>
  <si>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</si>
  <si>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</si>
  <si>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</si>
  <si>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</si>
  <si>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</si>
  <si>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</si>
  <si>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</si>
  <si>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</si>
  <si>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</si>
  <si>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</si>
  <si>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</si>
  <si>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</si>
  <si>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</si>
  <si>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</si>
  <si>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</si>
  <si>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</si>
  <si>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</si>
  <si>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</si>
  <si>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</si>
  <si>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</si>
  <si>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</si>
  <si>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</si>
  <si>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</si>
  <si>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Fiscal Expenditures</t>
  </si>
  <si>
    <t>General Fund Fac/Acq/Const Expenditures</t>
  </si>
  <si>
    <t>General Fund Operation &amp; Mtn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</si>
  <si>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</si>
  <si>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</si>
  <si>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</si>
  <si>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</si>
  <si>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</si>
  <si>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</si>
  <si>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</si>
  <si>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</si>
  <si>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Fiscal Expenditures</t>
  </si>
  <si>
    <t>Capital Outlay Fund Fac/Acq/Const Expenditures</t>
  </si>
  <si>
    <t>Capital Outlay Fund Operation &amp; Mtn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</si>
  <si>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</si>
  <si>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</si>
  <si>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</si>
  <si>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</si>
  <si>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</si>
  <si>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</si>
  <si>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</si>
  <si>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</si>
  <si>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Fiscal Expenditures</t>
  </si>
  <si>
    <t>Spec Education Fund Fac/Acq/Const Expenditures</t>
  </si>
  <si>
    <t>Spec Education Fund Operation &amp; Mtn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</si>
  <si>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</si>
  <si>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</si>
  <si>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</si>
  <si>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</si>
  <si>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</si>
  <si>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</si>
  <si>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</si>
  <si>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</si>
  <si>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Fiscal Expenditures</t>
  </si>
  <si>
    <t>Pension Fund Fac/Acq/Const Expenditures</t>
  </si>
  <si>
    <t>Pension Fund Operation &amp; Mtn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</si>
  <si>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</si>
  <si>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</si>
  <si>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</si>
  <si>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</si>
  <si>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</si>
  <si>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</si>
  <si>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</si>
  <si>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</si>
  <si>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</si>
  <si>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</si>
  <si>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</si>
  <si>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Impact Aid Fund Ending Fund Balance</t>
  </si>
  <si>
    <t>Impact Aid Fund Revenue</t>
  </si>
  <si>
    <t>Bond Redemption Fund Revenue</t>
  </si>
  <si>
    <t>Capital Project Fund Revenue</t>
  </si>
  <si>
    <t>Food Service Fund Revenues</t>
  </si>
  <si>
    <t>Other Enterprise Fund Revenue</t>
  </si>
  <si>
    <t>Bond Redemption Fund Expenditures</t>
  </si>
  <si>
    <t>Capital Project Fund Expenditures</t>
  </si>
  <si>
    <t>Food Service Expenditures</t>
  </si>
  <si>
    <t>Other Enterprise Fund Expenditures</t>
  </si>
  <si>
    <t>Opt Out</t>
  </si>
  <si>
    <t>Fall Count of Open Enrolled Students</t>
  </si>
  <si>
    <t>Fall Count of Home School Students</t>
  </si>
  <si>
    <t>State Aid Fall Enrollment</t>
  </si>
  <si>
    <t>Dropout Rate (%)</t>
  </si>
  <si>
    <t>Free &amp; Reduced Lunch Eligibility Percentage</t>
  </si>
  <si>
    <t>Percent of Special Education Students</t>
  </si>
  <si>
    <t>Student to Staff Ratio</t>
  </si>
  <si>
    <t>Attendance Rate</t>
  </si>
  <si>
    <t>No. of Graduates</t>
  </si>
  <si>
    <t>Average Daily Attendance PK</t>
  </si>
  <si>
    <t>Average Daily Attendance Elementary</t>
  </si>
  <si>
    <t>Average Daily Attendance  Secondary</t>
  </si>
  <si>
    <t>Average Daily Membership PK</t>
  </si>
  <si>
    <t>Average Daily Membership Elementary</t>
  </si>
  <si>
    <t>Average Daily Membership Secondary</t>
  </si>
  <si>
    <t>Average Teacher Salary</t>
  </si>
  <si>
    <t>Teacher - Avg Yrs of Experience</t>
  </si>
  <si>
    <t>Teacher - % with Advanced Degree</t>
  </si>
  <si>
    <t>District Certified Instructional FTE</t>
  </si>
  <si>
    <t>District Non-Certified Instructional FTE</t>
  </si>
  <si>
    <t>ACT English Score</t>
  </si>
  <si>
    <t>ACT Math Score</t>
  </si>
  <si>
    <t>ACT Reading Score</t>
  </si>
  <si>
    <t>ACT Science Score</t>
  </si>
  <si>
    <t>ACT Composite Score</t>
  </si>
  <si>
    <t>No. of Students Taking the ACT</t>
  </si>
  <si>
    <t>Reading % Prof/Adv</t>
  </si>
  <si>
    <t>Math % Prof/Adv</t>
  </si>
  <si>
    <t>Graduation Rate</t>
  </si>
  <si>
    <t>High School Completion Rate</t>
  </si>
  <si>
    <t>All Funds K-12 Salary Expenditures</t>
  </si>
  <si>
    <t>All Funds PK Salary Expenditure</t>
  </si>
  <si>
    <t>All Funds Adult Salary Expenditure</t>
  </si>
  <si>
    <t>All Funds Student &amp; Staff Sv Salary Expenditures</t>
  </si>
  <si>
    <t>All Funds - Admin Salary Expenditures</t>
  </si>
  <si>
    <t>All Funds Fiscal Salary Expenditure</t>
  </si>
  <si>
    <t>All Funds Fac/Aq/Const Salary Expenditures</t>
  </si>
  <si>
    <t>All Funds Operation &amp; Mtn Salary Expenditures</t>
  </si>
  <si>
    <t>All Funds Transportation Salary Expenditures</t>
  </si>
  <si>
    <t>All Funds Other Support Sv. Salary Expenditures</t>
  </si>
  <si>
    <t>All Funds Community Service Salary Expenditures</t>
  </si>
  <si>
    <t>All Funds Non-programmed Charges Salary Expenditures</t>
  </si>
  <si>
    <t>All Funds Debt Sv Salary Expenditures</t>
  </si>
  <si>
    <t>All Funds Co-Curricular Salary Expenditures</t>
  </si>
  <si>
    <t>All Funds K-12 Benefits Expenditures</t>
  </si>
  <si>
    <t>All Funds PK Benefits Expenditure</t>
  </si>
  <si>
    <t>All Funds Adult Benefits  Expenditure</t>
  </si>
  <si>
    <t>All Funds Student &amp; Staff Sv Benefits Expenditures</t>
  </si>
  <si>
    <t>All Funds - Admin Benefits Expenditures</t>
  </si>
  <si>
    <t>All Funds Fiscal Benefits Expenditure</t>
  </si>
  <si>
    <t>All Funds Fac/Aq/Const Benefits Expenditures</t>
  </si>
  <si>
    <t>All Funds Operation &amp; Mtn Benefits Expenditures</t>
  </si>
  <si>
    <t>All Funds Transportation Benefits Expenditures</t>
  </si>
  <si>
    <t>All Funds Other Support Sv. Benefits Expenditures</t>
  </si>
  <si>
    <t>All Funds Community Service Benefits Expenditures</t>
  </si>
  <si>
    <t>All Funds Non-programmed Charges Benefits Expenditures</t>
  </si>
  <si>
    <t>All Funds Debt Sv Benefits Expenditures</t>
  </si>
  <si>
    <t>All Funds Co-Curricular Benefits Expenditures</t>
  </si>
  <si>
    <t>All Funds K-12 Purchased Service Expenditures</t>
  </si>
  <si>
    <t>All Funds PK Purchased Service Expenditure</t>
  </si>
  <si>
    <t>All Funds Adult Purchased Service Expenditure</t>
  </si>
  <si>
    <t>All Funds Student &amp; Staff Sv Purchased Service Expenditures</t>
  </si>
  <si>
    <t>All Funds - Admin Purchased Service Expenditures</t>
  </si>
  <si>
    <t>All Funds Fiscal Purchased Service Expenditure</t>
  </si>
  <si>
    <t>All Funds Fac/Aq/Const Purchased Service Expenditures</t>
  </si>
  <si>
    <t>All Funds Operation &amp; Mtn Purchased Service Expenditures</t>
  </si>
  <si>
    <t>All Funds Transportation Purchased Service Expenditures</t>
  </si>
  <si>
    <t>All Funds Other Support Sv. Purchased Service Expenditures</t>
  </si>
  <si>
    <t>All Funds Community Service Purchased Service Expenditures</t>
  </si>
  <si>
    <t>All Funds Non-programmed Charges Purchased Service Expenditures</t>
  </si>
  <si>
    <t>All Funds Debt Sv Purchased Service Expenditures</t>
  </si>
  <si>
    <t>All Funds Co-Curricular Purchased Service Expenditures</t>
  </si>
  <si>
    <t>All Funds K-12 Supply Expenditures</t>
  </si>
  <si>
    <t>All Funds PK Supply Expenditure</t>
  </si>
  <si>
    <t>All Funds Adult Supply Expenditure</t>
  </si>
  <si>
    <t>All Funds Student &amp; Staff Sv Supply Expenditures</t>
  </si>
  <si>
    <t>All Funds - Admin Supply Expenditures</t>
  </si>
  <si>
    <t>All Funds Fiscal Supply Expenditure</t>
  </si>
  <si>
    <t>All Funds Fac/Aq/Const Supply Expenditures</t>
  </si>
  <si>
    <t>All Funds Operation &amp; Mtn Supply Expenditures</t>
  </si>
  <si>
    <t>All Funds Transportation Supply Expenditures</t>
  </si>
  <si>
    <t>All Funds Other Support Sv. Supply Expenditures</t>
  </si>
  <si>
    <t>All Funds Community Service Supply Expenditures</t>
  </si>
  <si>
    <t>All Funds Non-programmed Charges Supply Expenditures</t>
  </si>
  <si>
    <t>All Funds Debt Sv Supply Expenditures</t>
  </si>
  <si>
    <t>All Funds Co-Curricular Supply Expenditures</t>
  </si>
  <si>
    <t>All Funds K-12 Property Expenditures</t>
  </si>
  <si>
    <t>All Funds PK Property Expenditure</t>
  </si>
  <si>
    <t>All Funds Adult Property Expenditure</t>
  </si>
  <si>
    <t>All Funds Student &amp; Staff Sv Property Expenditures</t>
  </si>
  <si>
    <t>All Funds - Admin Property Expenditures</t>
  </si>
  <si>
    <t>All Funds Fiscal Property Expenditure</t>
  </si>
  <si>
    <t>All Funds Fac/Aq/Const Property Expenditures</t>
  </si>
  <si>
    <t>All Funds Operation &amp; Mtn Property Expenditures</t>
  </si>
  <si>
    <t>All Funds Transportation Property Expenditures</t>
  </si>
  <si>
    <t>All Funds Other Support Sv. Property Expenditures</t>
  </si>
  <si>
    <t>All Funds Community Service Property Expenditures</t>
  </si>
  <si>
    <t>All Funds Non-programmed Charges Property Expenditures</t>
  </si>
  <si>
    <t>All Funds Debt Sv Property Expenditures</t>
  </si>
  <si>
    <t>All Funds Co-Curricular Property Expenditures</t>
  </si>
  <si>
    <t>All Funds K-12 Other Expenditures</t>
  </si>
  <si>
    <t>All Funds PK Other Expenditure</t>
  </si>
  <si>
    <t>All Funds Adult Other Expenditure</t>
  </si>
  <si>
    <t>All Funds Student &amp; Staff Sv Other Expenditures</t>
  </si>
  <si>
    <t>All Funds - Admin Other Expenditures</t>
  </si>
  <si>
    <t>All Funds Fiscal Other Expenditure</t>
  </si>
  <si>
    <t>All Funds Fac/Aq/Const Other Expenditures</t>
  </si>
  <si>
    <t>All Funds Operation &amp; Mtn Other Expenditures</t>
  </si>
  <si>
    <t>All Funds Transportation Other Expenditures</t>
  </si>
  <si>
    <t>All Funds Other Support Sv. Other Expenditures</t>
  </si>
  <si>
    <t>All Funds Community Service Other Expenditures</t>
  </si>
  <si>
    <t>All Funds Non-programmed Charges Other Expenditures</t>
  </si>
  <si>
    <t>All Funds Debt Sv Other Expenditures</t>
  </si>
  <si>
    <t>All Funds Co-Curricular Other Expenditures</t>
  </si>
  <si>
    <t>General Fund Ag Levy - Pay 2015</t>
  </si>
  <si>
    <t>General Fund Owner-Occupied Levy - Pay 2015</t>
  </si>
  <si>
    <t>General Fund Other Non-Ag Levy - Paay 2015</t>
  </si>
  <si>
    <t>Special Education Fund Levy - Pay 2015</t>
  </si>
  <si>
    <t>Capital Outlay Fund Levy - Pay 2015</t>
  </si>
  <si>
    <t>Bond Redemption Fund Levy - Pay 2015</t>
  </si>
  <si>
    <t>Pension Fund Levy  Pay 2015</t>
  </si>
  <si>
    <t>Ag Taxable Valuation - Pay 2015</t>
  </si>
  <si>
    <t>Owner-Occupied Taxable Valuation - Pay 2015</t>
  </si>
  <si>
    <t>Other Non-Ag Taxable Valuation - Pay 2015</t>
  </si>
  <si>
    <t>December 2014 Child Count</t>
  </si>
  <si>
    <t>District PK-12 Fall Census Enrollment Fall 2014</t>
  </si>
  <si>
    <t>K-12 Enrollment Fall 2014</t>
  </si>
  <si>
    <t>404 E Davenport St, Plankinton, SD  57368</t>
  </si>
  <si>
    <t>506 Main St, Stickney, SD  57375</t>
  </si>
  <si>
    <t>150 5th St SW, Huron, SD  57350-0949</t>
  </si>
  <si>
    <t>111 E Washita St, Iroquois, SD  57353-0098</t>
  </si>
  <si>
    <t>403 1st Ave, Martin, SD  57551</t>
  </si>
  <si>
    <t>508 S Buffalo St, Elkton, SD  57026</t>
  </si>
  <si>
    <t>406 N 2nd St, Groton, SD  57445-0410</t>
  </si>
  <si>
    <t>501 Dartmouth Ave, Newell, SD  57760</t>
  </si>
  <si>
    <t>400 Illinois Ave, Platte, SD  57369-0140</t>
  </si>
  <si>
    <t>220 N Clinton St, Clark, SD  57225</t>
  </si>
  <si>
    <t>400 Garfield Ave, Willow Lake, SD  57278-0170</t>
  </si>
  <si>
    <t>130 E State St, Irene, SD  57037-0005</t>
  </si>
  <si>
    <t>111 N Cedar St, Henry, SD  57243</t>
  </si>
  <si>
    <t>319 Mary Pl, Waverly, SD  57201-9700</t>
  </si>
  <si>
    <t>601 S Main St, McLaughlin, SD  57642</t>
  </si>
  <si>
    <t>500 N Main St, Mount Vernon, SD  57363</t>
  </si>
  <si>
    <t>24 W Prairie Rd, Eagle Butte, SD  57625</t>
  </si>
  <si>
    <t>510 2nd Ave, Ipswich, SD  57451-0306</t>
  </si>
  <si>
    <t>214 W 7th St, Oelrichs, SD  57763</t>
  </si>
  <si>
    <t>401 Birdsell St, Bonesteel, SD  57317</t>
  </si>
  <si>
    <t>708 Davis Ave, Estelline, SD  57234-0306</t>
  </si>
  <si>
    <t>510 N Main Ave, Bridgewater, SD  57319</t>
  </si>
  <si>
    <t>12474 Tipperary St, Buffalo, SD  57720</t>
  </si>
  <si>
    <t>105 S Sloan St, Tripp, SD  57376</t>
  </si>
  <si>
    <t>306 S Main St, Arlington, SD  57212</t>
  </si>
  <si>
    <t>405 SW 3rd Street SW, De Smet, SD  57231-0157</t>
  </si>
  <si>
    <t>102 School St, Rutland, SD  57057</t>
  </si>
  <si>
    <t>800 N Main St, Canton, SD  57013</t>
  </si>
  <si>
    <t>200 E Essex Ave, Salem, SD  57058</t>
  </si>
  <si>
    <t>206 W 5th St, Faith, SD  57626</t>
  </si>
  <si>
    <t>500 N Section Line St, Howard, SD  57349-0069</t>
  </si>
  <si>
    <t>200 S Loban St, Colman, SD  57017-0239</t>
  </si>
  <si>
    <t>300 E Ash St, New Underwood, SD  57761</t>
  </si>
  <si>
    <t>112 S First Ave, Fort Pierre, SD  57532</t>
  </si>
  <si>
    <t>100 S Cedar St, Marion, SD  57043</t>
  </si>
  <si>
    <t>335 W 1st St, Parker, SD  57053-0517</t>
  </si>
  <si>
    <t>301 W Maple St, Beresford, SD  57004</t>
  </si>
  <si>
    <t>100 Kingsbury St, Gayville, SD  57031</t>
  </si>
  <si>
    <t>2410 West City Limits Rd, Yankton, SD  57078</t>
  </si>
  <si>
    <t>127 B St, Dupree, SD  57623-0010</t>
  </si>
  <si>
    <t xml:space="preserve"> </t>
  </si>
  <si>
    <t>State Totals</t>
  </si>
  <si>
    <t>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</si>
</sst>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0.000"/>
    <numFmt numFmtId="166" formatCode="0.0000"/>
    <numFmt numFmtId="167" formatCode="#,##0.0_);\(#,##0.0\)"/>
    <numFmt numFmtId="168" formatCode="0.0_);[Red]\(0.0\)"/>
    <numFmt numFmtId="169" formatCode="0_);[Red]\(0\)"/>
    <numFmt numFmtId="170" formatCode="0.00_);[Red]\(0.00\)"/>
    <numFmt numFmtId="171" formatCode="&quot;$&quot;#,##0"/>
    <numFmt numFmtId="172" formatCode="&quot;$&quot;#,##0.000"/>
    <numFmt numFmtId="173" formatCode="0.0%"/>
    <numFmt numFmtId="174" formatCode="0.0000_);[Red]\(0.0000\)"/>
    <numFmt numFmtId="175" formatCode="#,##0.0000_);\(#,##0.0000\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Ebrima"/>
    </font>
    <font>
      <sz val="11"/>
      <color rgb="FFFF0000"/>
      <name val="Ebrima"/>
    </font>
    <font>
      <sz val="11"/>
      <name val="Ebrima"/>
    </font>
    <font>
      <sz val="9"/>
      <color theme="0"/>
      <name val="Gill Sans MT"/>
      <family val="2"/>
    </font>
    <font>
      <sz val="9"/>
      <color rgb="FFFF0000"/>
      <name val="Gill Sans MT"/>
      <family val="2"/>
    </font>
    <font>
      <sz val="9"/>
      <color rgb="FFFF0000"/>
      <name val="Ebrima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2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2" fontId="2" fillId="0" borderId="1" xfId="1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0" xfId="1" applyNumberFormat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right"/>
    </xf>
    <xf numFmtId="0" fontId="4" fillId="0" borderId="0" xfId="0" applyFont="1"/>
    <xf numFmtId="2" fontId="2" fillId="0" borderId="0" xfId="0" applyNumberFormat="1" applyFont="1" applyFill="1" applyBorder="1" applyAlignment="1"/>
    <xf numFmtId="166" fontId="4" fillId="0" borderId="0" xfId="0" applyNumberFormat="1" applyFont="1" applyFill="1"/>
    <xf numFmtId="169" fontId="2" fillId="0" borderId="0" xfId="0" applyNumberFormat="1" applyFont="1" applyFill="1" applyAlignment="1"/>
    <xf numFmtId="0" fontId="4" fillId="0" borderId="0" xfId="0" applyFont="1" applyFill="1"/>
    <xf numFmtId="0" fontId="2" fillId="0" borderId="0" xfId="0" applyFont="1" applyAlignment="1"/>
    <xf numFmtId="0" fontId="3" fillId="0" borderId="0" xfId="0" applyFont="1" applyFill="1"/>
    <xf numFmtId="167" fontId="2" fillId="0" borderId="0" xfId="0" applyNumberFormat="1" applyFont="1" applyAlignment="1"/>
    <xf numFmtId="0" fontId="2" fillId="0" borderId="1" xfId="0" applyFont="1" applyFill="1" applyBorder="1" applyAlignment="1"/>
    <xf numFmtId="169" fontId="2" fillId="0" borderId="1" xfId="1" applyNumberFormat="1" applyFont="1" applyFill="1" applyBorder="1" applyAlignment="1">
      <alignment horizontal="right"/>
    </xf>
    <xf numFmtId="0" fontId="2" fillId="0" borderId="1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71" fontId="5" fillId="2" borderId="2" xfId="0" applyNumberFormat="1" applyFont="1" applyFill="1" applyBorder="1" applyAlignment="1">
      <alignment horizontal="center" wrapText="1"/>
    </xf>
    <xf numFmtId="172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73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2" fillId="0" borderId="0" xfId="1" applyNumberFormat="1" applyFont="1" applyFill="1" applyBorder="1" applyAlignment="1">
      <alignment horizontal="right"/>
    </xf>
    <xf numFmtId="37" fontId="2" fillId="0" borderId="0" xfId="0" applyNumberFormat="1" applyFont="1" applyAlignment="1"/>
    <xf numFmtId="168" fontId="2" fillId="0" borderId="0" xfId="0" applyNumberFormat="1" applyFont="1" applyAlignment="1"/>
    <xf numFmtId="169" fontId="2" fillId="0" borderId="0" xfId="0" applyNumberFormat="1" applyFont="1" applyAlignment="1"/>
    <xf numFmtId="1" fontId="4" fillId="0" borderId="0" xfId="0" applyNumberFormat="1" applyFont="1" applyFill="1"/>
    <xf numFmtId="0" fontId="7" fillId="0" borderId="0" xfId="0" applyFont="1"/>
    <xf numFmtId="0" fontId="7" fillId="0" borderId="0" xfId="0" applyFont="1" applyFill="1"/>
    <xf numFmtId="170" fontId="2" fillId="0" borderId="0" xfId="0" applyNumberFormat="1" applyFont="1" applyAlignment="1"/>
    <xf numFmtId="174" fontId="2" fillId="0" borderId="0" xfId="0" applyNumberFormat="1" applyFont="1" applyFill="1" applyAlignment="1"/>
    <xf numFmtId="174" fontId="2" fillId="0" borderId="0" xfId="0" applyNumberFormat="1" applyFont="1" applyAlignment="1"/>
    <xf numFmtId="175" fontId="2" fillId="0" borderId="0" xfId="0" applyNumberFormat="1" applyFont="1" applyAlignme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56"/>
  <sheetViews>
    <sheetView tabSelected="1" workbookViewId="0">
      <pane xSplit="2" ySplit="1" topLeftCell="CT2" activePane="bottomRight" state="frozen"/>
      <selection pane="topRight" activeCell="C1" sqref="C1"/>
      <selection pane="bottomLeft" activeCell="A2" sqref="A2"/>
      <selection pane="bottomRight"/>
    </sheetView>
  </sheetViews>
  <sheetFormatPr defaultRowHeight="20.25" x14ac:dyDescent="0.5"/>
  <cols>
    <col min="1" max="1" width="11.140625" style="18" bestFit="1" customWidth="1"/>
    <col min="2" max="2" width="29" style="18" bestFit="1" customWidth="1"/>
    <col min="3" max="3" width="36.7109375" style="18" customWidth="1"/>
    <col min="4" max="4" width="9.7109375" style="18" customWidth="1"/>
    <col min="5" max="5" width="9.85546875" style="18" customWidth="1"/>
    <col min="6" max="6" width="8.85546875" style="18" customWidth="1"/>
    <col min="7" max="7" width="11.140625" style="18" customWidth="1"/>
    <col min="8" max="8" width="10.42578125" style="18" customWidth="1"/>
    <col min="9" max="9" width="9.42578125" style="18" customWidth="1"/>
    <col min="10" max="10" width="8.42578125" style="18" customWidth="1"/>
    <col min="11" max="11" width="8.7109375" style="18" customWidth="1"/>
    <col min="12" max="12" width="10.140625" style="18" customWidth="1"/>
    <col min="13" max="13" width="9.140625" style="18" customWidth="1"/>
    <col min="14" max="14" width="8.140625" style="18" customWidth="1"/>
    <col min="15" max="15" width="7.85546875" style="18" customWidth="1"/>
    <col min="16" max="16" width="9.28515625" style="18" customWidth="1"/>
    <col min="17" max="17" width="8.28515625" style="18" customWidth="1"/>
    <col min="18" max="18" width="7.85546875" style="18" customWidth="1"/>
    <col min="19" max="19" width="8.7109375" style="18" customWidth="1"/>
    <col min="20" max="20" width="10.7109375" style="18" customWidth="1"/>
    <col min="21" max="21" width="9.7109375" style="18" customWidth="1"/>
    <col min="22" max="22" width="8.7109375" style="18" customWidth="1"/>
    <col min="23" max="23" width="9.140625" style="18" customWidth="1"/>
    <col min="24" max="24" width="7.5703125" style="18" customWidth="1"/>
    <col min="25" max="25" width="7.85546875" style="18" customWidth="1"/>
    <col min="26" max="26" width="9.5703125" style="18" customWidth="1"/>
    <col min="27" max="29" width="10.5703125" style="18" customWidth="1"/>
    <col min="30" max="34" width="10.5703125" style="22" customWidth="1"/>
    <col min="35" max="35" width="10.28515625" style="22" customWidth="1"/>
    <col min="36" max="38" width="10.28515625" style="18" customWidth="1"/>
    <col min="39" max="39" width="12.140625" style="22" customWidth="1"/>
    <col min="40" max="40" width="11.5703125" style="22" customWidth="1"/>
    <col min="41" max="41" width="10.7109375" style="22" customWidth="1"/>
    <col min="42" max="42" width="11.28515625" style="22" customWidth="1"/>
    <col min="43" max="43" width="10.5703125" style="22" customWidth="1"/>
    <col min="44" max="44" width="11.7109375" style="22" customWidth="1"/>
    <col min="45" max="45" width="12.5703125" style="22" customWidth="1"/>
    <col min="46" max="46" width="11.85546875" style="22" customWidth="1"/>
    <col min="47" max="47" width="10.5703125" style="22" customWidth="1"/>
    <col min="48" max="49" width="10.85546875" style="22" customWidth="1"/>
    <col min="50" max="50" width="11.85546875" style="18" customWidth="1"/>
    <col min="51" max="55" width="11.5703125" style="18" customWidth="1"/>
    <col min="56" max="56" width="11.140625" style="18" customWidth="1"/>
    <col min="57" max="57" width="12.42578125" style="18" customWidth="1"/>
    <col min="58" max="58" width="10.28515625" style="18" customWidth="1"/>
    <col min="59" max="59" width="11" style="18" customWidth="1"/>
    <col min="60" max="60" width="10.5703125" style="18" customWidth="1"/>
    <col min="61" max="61" width="11" style="18" customWidth="1"/>
    <col min="62" max="66" width="11.42578125" style="18" customWidth="1"/>
    <col min="67" max="67" width="10.28515625" style="18" customWidth="1"/>
    <col min="68" max="71" width="12" style="18" customWidth="1"/>
    <col min="72" max="72" width="12.42578125" style="18" customWidth="1"/>
    <col min="73" max="73" width="12.5703125" style="18" customWidth="1"/>
    <col min="74" max="74" width="10.42578125" style="18" customWidth="1"/>
    <col min="75" max="75" width="11.7109375" style="18" customWidth="1"/>
    <col min="76" max="76" width="11.140625" style="18" customWidth="1"/>
    <col min="77" max="77" width="11.85546875" style="18" customWidth="1"/>
    <col min="78" max="78" width="13.28515625" style="18" customWidth="1"/>
    <col min="79" max="79" width="13" style="18" customWidth="1"/>
    <col min="80" max="80" width="10.85546875" style="18" customWidth="1"/>
    <col min="81" max="81" width="12.140625" style="18" customWidth="1"/>
    <col min="82" max="82" width="11.140625" style="18" customWidth="1"/>
    <col min="83" max="83" width="9.85546875" style="22" customWidth="1"/>
    <col min="84" max="84" width="8.7109375" style="18" customWidth="1"/>
    <col min="85" max="86" width="9" style="18" customWidth="1"/>
    <col min="87" max="87" width="10" style="18" customWidth="1"/>
    <col min="88" max="88" width="10.85546875" style="18" customWidth="1"/>
    <col min="89" max="89" width="8" style="18" customWidth="1"/>
    <col min="90" max="90" width="9.42578125" style="18" customWidth="1"/>
    <col min="91" max="91" width="8.7109375" style="18" customWidth="1"/>
    <col min="92" max="92" width="9.7109375" style="18" customWidth="1"/>
    <col min="93" max="93" width="12" style="18" customWidth="1"/>
    <col min="94" max="94" width="12.140625" style="18" customWidth="1"/>
    <col min="95" max="96" width="10" style="18" customWidth="1"/>
    <col min="97" max="97" width="11" style="18" customWidth="1"/>
    <col min="98" max="98" width="8.28515625" style="18" customWidth="1"/>
    <col min="99" max="99" width="9.140625" style="18" customWidth="1"/>
    <col min="100" max="100" width="11.28515625" style="18" customWidth="1"/>
    <col min="101" max="101" width="7" style="18" customWidth="1"/>
    <col min="102" max="102" width="9.28515625" style="18" customWidth="1"/>
    <col min="103" max="103" width="9.85546875" style="18" customWidth="1"/>
    <col min="104" max="104" width="9.5703125" style="18" customWidth="1"/>
    <col min="105" max="105" width="32.140625" style="18" customWidth="1"/>
    <col min="106" max="107" width="10.42578125" style="18" customWidth="1"/>
    <col min="108" max="108" width="13.140625" style="18" customWidth="1"/>
    <col min="109" max="109" width="8.28515625" style="18" customWidth="1"/>
    <col min="110" max="110" width="11.140625" style="22" customWidth="1"/>
    <col min="111" max="111" width="7.28515625" style="18" customWidth="1"/>
    <col min="112" max="112" width="10.5703125" style="18" customWidth="1"/>
    <col min="113" max="113" width="9.140625" style="18" customWidth="1"/>
    <col min="114" max="114" width="7.42578125" style="20" customWidth="1"/>
    <col min="115" max="115" width="9.85546875" style="20" customWidth="1"/>
    <col min="116" max="116" width="9.140625" style="18" customWidth="1"/>
    <col min="117" max="117" width="10.42578125" style="18" customWidth="1"/>
    <col min="118" max="118" width="9.140625" style="18" customWidth="1"/>
    <col min="119" max="119" width="8.28515625" style="18" customWidth="1"/>
    <col min="120" max="122" width="10.85546875" style="18" customWidth="1"/>
    <col min="123" max="123" width="12.28515625" style="18" customWidth="1"/>
    <col min="124" max="125" width="10.85546875" style="18" customWidth="1"/>
    <col min="126" max="126" width="8.28515625" style="18" customWidth="1"/>
    <col min="127" max="127" width="9.42578125" style="18" customWidth="1"/>
    <col min="128" max="128" width="10.85546875" style="18" customWidth="1"/>
    <col min="129" max="129" width="9.7109375" style="18" customWidth="1"/>
    <col min="130" max="130" width="9.5703125" style="18" customWidth="1"/>
    <col min="131" max="131" width="6.5703125" style="18" customWidth="1"/>
    <col min="132" max="132" width="7.5703125" style="18" customWidth="1"/>
    <col min="133" max="133" width="7.42578125" style="18" customWidth="1"/>
    <col min="134" max="134" width="8.85546875" style="18" customWidth="1"/>
    <col min="135" max="135" width="9.5703125" style="18" customWidth="1"/>
    <col min="136" max="136" width="7" style="18" customWidth="1"/>
    <col min="137" max="138" width="7" style="1" customWidth="1"/>
    <col min="139" max="139" width="9" style="1" bestFit="1" customWidth="1"/>
    <col min="140" max="140" width="9.85546875" style="1" customWidth="1"/>
    <col min="141" max="141" width="10.5703125" style="18" customWidth="1"/>
    <col min="142" max="142" width="11" style="24" bestFit="1" customWidth="1"/>
    <col min="143" max="143" width="10.140625" style="24" bestFit="1" customWidth="1"/>
    <col min="144" max="144" width="10.42578125" style="24" customWidth="1"/>
    <col min="145" max="145" width="11.85546875" style="24" bestFit="1" customWidth="1"/>
    <col min="146" max="146" width="10.140625" style="24" bestFit="1" customWidth="1"/>
    <col min="147" max="147" width="10.7109375" style="24" customWidth="1"/>
    <col min="148" max="148" width="10.85546875" style="24" customWidth="1"/>
    <col min="149" max="149" width="10.85546875" style="24" bestFit="1" customWidth="1"/>
    <col min="150" max="150" width="10.42578125" style="24" customWidth="1"/>
    <col min="151" max="151" width="11.140625" style="24" bestFit="1" customWidth="1"/>
    <col min="152" max="153" width="10.28515625" style="24" bestFit="1" customWidth="1"/>
    <col min="154" max="154" width="11.140625" style="24" customWidth="1"/>
    <col min="155" max="155" width="10.5703125" style="24" bestFit="1" customWidth="1"/>
    <col min="156" max="156" width="12.42578125" style="1" bestFit="1" customWidth="1"/>
    <col min="157" max="157" width="10.5703125" style="1" customWidth="1"/>
    <col min="158" max="158" width="9.28515625" style="1" bestFit="1" customWidth="1"/>
    <col min="159" max="159" width="12.42578125" style="1" bestFit="1" customWidth="1"/>
    <col min="160" max="160" width="10.7109375" style="1" bestFit="1" customWidth="1"/>
    <col min="161" max="161" width="9.85546875" style="1" bestFit="1" customWidth="1"/>
    <col min="162" max="162" width="10.140625" style="1" bestFit="1" customWidth="1"/>
    <col min="163" max="163" width="11.42578125" style="1" bestFit="1" customWidth="1"/>
    <col min="164" max="164" width="10.28515625" style="1" bestFit="1" customWidth="1"/>
    <col min="165" max="165" width="11.7109375" style="1" bestFit="1" customWidth="1"/>
    <col min="166" max="167" width="10.85546875" style="1" bestFit="1" customWidth="1"/>
    <col min="168" max="168" width="10.5703125" style="1" customWidth="1"/>
    <col min="169" max="169" width="11.140625" style="1" bestFit="1" customWidth="1"/>
    <col min="170" max="170" width="11.42578125" style="18" bestFit="1" customWidth="1"/>
    <col min="171" max="171" width="10.140625" style="18" bestFit="1" customWidth="1"/>
    <col min="172" max="172" width="11" style="18" bestFit="1" customWidth="1"/>
    <col min="173" max="173" width="14.28515625" style="18" bestFit="1" customWidth="1"/>
    <col min="174" max="174" width="12.42578125" style="18" bestFit="1" customWidth="1"/>
    <col min="175" max="175" width="11.5703125" style="18" bestFit="1" customWidth="1"/>
    <col min="176" max="176" width="11.85546875" style="18" bestFit="1" customWidth="1"/>
    <col min="177" max="177" width="13.28515625" style="18" bestFit="1" customWidth="1"/>
    <col min="178" max="178" width="12" style="18" bestFit="1" customWidth="1"/>
    <col min="179" max="179" width="13.5703125" style="18" bestFit="1" customWidth="1"/>
    <col min="180" max="181" width="12.5703125" style="18" bestFit="1" customWidth="1"/>
    <col min="182" max="182" width="11.5703125" style="18" bestFit="1" customWidth="1"/>
    <col min="183" max="183" width="12.85546875" style="18" bestFit="1" customWidth="1"/>
    <col min="184" max="184" width="11.42578125" style="18" bestFit="1" customWidth="1"/>
    <col min="185" max="185" width="9.85546875" style="18" customWidth="1"/>
    <col min="186" max="186" width="10.140625" style="18" customWidth="1"/>
    <col min="187" max="187" width="12.140625" style="18" bestFit="1" customWidth="1"/>
    <col min="188" max="188" width="10.42578125" style="18" bestFit="1" customWidth="1"/>
    <col min="189" max="189" width="9.5703125" style="18" bestFit="1" customWidth="1"/>
    <col min="190" max="190" width="10.85546875" style="18" customWidth="1"/>
    <col min="191" max="191" width="11.140625" style="18" bestFit="1" customWidth="1"/>
    <col min="192" max="192" width="10" style="18" bestFit="1" customWidth="1"/>
    <col min="193" max="193" width="11.42578125" style="18" bestFit="1" customWidth="1"/>
    <col min="194" max="195" width="10.5703125" style="18" bestFit="1" customWidth="1"/>
    <col min="196" max="196" width="11.140625" style="18" customWidth="1"/>
    <col min="197" max="197" width="10.85546875" style="18" bestFit="1" customWidth="1"/>
    <col min="198" max="198" width="12.7109375" style="18" bestFit="1" customWidth="1"/>
    <col min="199" max="199" width="11.85546875" style="18" bestFit="1" customWidth="1"/>
    <col min="200" max="200" width="12.7109375" style="18" bestFit="1" customWidth="1"/>
    <col min="201" max="201" width="16" style="18" bestFit="1" customWidth="1"/>
    <col min="202" max="202" width="14.28515625" style="18" bestFit="1" customWidth="1"/>
    <col min="203" max="203" width="13.42578125" style="18" bestFit="1" customWidth="1"/>
    <col min="204" max="204" width="13.7109375" style="18" bestFit="1" customWidth="1"/>
    <col min="205" max="205" width="15" style="18" bestFit="1" customWidth="1"/>
    <col min="206" max="206" width="13.85546875" style="18" bestFit="1" customWidth="1"/>
    <col min="207" max="207" width="15.28515625" style="18" bestFit="1" customWidth="1"/>
    <col min="208" max="209" width="14.42578125" style="18" bestFit="1" customWidth="1"/>
    <col min="210" max="210" width="13.42578125" style="18" bestFit="1" customWidth="1"/>
    <col min="211" max="211" width="14.7109375" style="18" bestFit="1" customWidth="1"/>
    <col min="212" max="212" width="11" style="18" customWidth="1"/>
    <col min="213" max="213" width="9.7109375" style="18" customWidth="1"/>
    <col min="214" max="214" width="9.7109375" style="18" bestFit="1" customWidth="1"/>
    <col min="215" max="215" width="12.85546875" style="18" bestFit="1" customWidth="1"/>
    <col min="216" max="216" width="11.140625" style="18" bestFit="1" customWidth="1"/>
    <col min="217" max="217" width="10.28515625" style="18" bestFit="1" customWidth="1"/>
    <col min="218" max="218" width="10.5703125" style="18" bestFit="1" customWidth="1"/>
    <col min="219" max="219" width="11.85546875" style="18" bestFit="1" customWidth="1"/>
    <col min="220" max="220" width="10.7109375" style="18" bestFit="1" customWidth="1"/>
    <col min="221" max="221" width="12.140625" style="18" bestFit="1" customWidth="1"/>
    <col min="222" max="223" width="11.28515625" style="18" bestFit="1" customWidth="1"/>
    <col min="224" max="224" width="10.28515625" style="18" bestFit="1" customWidth="1"/>
    <col min="225" max="225" width="11.5703125" style="18" bestFit="1" customWidth="1"/>
    <col min="226" max="16384" width="9.140625" style="1"/>
  </cols>
  <sheetData>
    <row r="1" spans="1:225" s="29" customFormat="1" ht="94.5" x14ac:dyDescent="0.35">
      <c r="A1" s="30" t="s">
        <v>328</v>
      </c>
      <c r="B1" s="31" t="s">
        <v>594</v>
      </c>
      <c r="C1" s="31" t="s">
        <v>329</v>
      </c>
      <c r="D1" s="31" t="s">
        <v>331</v>
      </c>
      <c r="E1" s="31" t="s">
        <v>332</v>
      </c>
      <c r="F1" s="31" t="s">
        <v>551</v>
      </c>
      <c r="G1" s="32" t="s">
        <v>333</v>
      </c>
      <c r="H1" s="32" t="s">
        <v>334</v>
      </c>
      <c r="I1" s="32" t="s">
        <v>335</v>
      </c>
      <c r="J1" s="32" t="s">
        <v>336</v>
      </c>
      <c r="K1" s="32" t="s">
        <v>337</v>
      </c>
      <c r="L1" s="32" t="s">
        <v>338</v>
      </c>
      <c r="M1" s="32" t="s">
        <v>339</v>
      </c>
      <c r="N1" s="32" t="s">
        <v>340</v>
      </c>
      <c r="O1" s="32" t="s">
        <v>341</v>
      </c>
      <c r="P1" s="32" t="s">
        <v>342</v>
      </c>
      <c r="Q1" s="32" t="s">
        <v>343</v>
      </c>
      <c r="R1" s="32" t="s">
        <v>344</v>
      </c>
      <c r="S1" s="32" t="s">
        <v>345</v>
      </c>
      <c r="T1" s="32" t="s">
        <v>346</v>
      </c>
      <c r="U1" s="32" t="s">
        <v>347</v>
      </c>
      <c r="V1" s="32" t="s">
        <v>348</v>
      </c>
      <c r="W1" s="32" t="s">
        <v>349</v>
      </c>
      <c r="X1" s="32" t="s">
        <v>350</v>
      </c>
      <c r="Y1" s="32" t="s">
        <v>351</v>
      </c>
      <c r="Z1" s="32" t="s">
        <v>352</v>
      </c>
      <c r="AA1" s="32" t="s">
        <v>353</v>
      </c>
      <c r="AB1" s="32" t="s">
        <v>354</v>
      </c>
      <c r="AC1" s="32" t="s">
        <v>355</v>
      </c>
      <c r="AD1" s="32" t="s">
        <v>356</v>
      </c>
      <c r="AE1" s="32" t="s">
        <v>357</v>
      </c>
      <c r="AF1" s="32" t="s">
        <v>358</v>
      </c>
      <c r="AG1" s="32" t="s">
        <v>359</v>
      </c>
      <c r="AH1" s="32" t="s">
        <v>360</v>
      </c>
      <c r="AI1" s="32" t="s">
        <v>361</v>
      </c>
      <c r="AJ1" s="32" t="s">
        <v>362</v>
      </c>
      <c r="AK1" s="32" t="s">
        <v>363</v>
      </c>
      <c r="AL1" s="32" t="s">
        <v>364</v>
      </c>
      <c r="AM1" s="32" t="s">
        <v>365</v>
      </c>
      <c r="AN1" s="32" t="s">
        <v>366</v>
      </c>
      <c r="AO1" s="32" t="s">
        <v>367</v>
      </c>
      <c r="AP1" s="32" t="s">
        <v>368</v>
      </c>
      <c r="AQ1" s="32" t="s">
        <v>369</v>
      </c>
      <c r="AR1" s="32" t="s">
        <v>370</v>
      </c>
      <c r="AS1" s="32" t="s">
        <v>371</v>
      </c>
      <c r="AT1" s="32" t="s">
        <v>372</v>
      </c>
      <c r="AU1" s="32" t="s">
        <v>373</v>
      </c>
      <c r="AV1" s="32" t="s">
        <v>374</v>
      </c>
      <c r="AW1" s="32" t="s">
        <v>375</v>
      </c>
      <c r="AX1" s="32" t="s">
        <v>376</v>
      </c>
      <c r="AY1" s="32" t="s">
        <v>377</v>
      </c>
      <c r="AZ1" s="32" t="s">
        <v>378</v>
      </c>
      <c r="BA1" s="32" t="s">
        <v>379</v>
      </c>
      <c r="BB1" s="32" t="s">
        <v>380</v>
      </c>
      <c r="BC1" s="32" t="s">
        <v>381</v>
      </c>
      <c r="BD1" s="32" t="s">
        <v>382</v>
      </c>
      <c r="BE1" s="32" t="s">
        <v>383</v>
      </c>
      <c r="BF1" s="32" t="s">
        <v>384</v>
      </c>
      <c r="BG1" s="32" t="s">
        <v>385</v>
      </c>
      <c r="BH1" s="32" t="s">
        <v>386</v>
      </c>
      <c r="BI1" s="32" t="s">
        <v>387</v>
      </c>
      <c r="BJ1" s="32" t="s">
        <v>388</v>
      </c>
      <c r="BK1" s="32" t="s">
        <v>389</v>
      </c>
      <c r="BL1" s="32" t="s">
        <v>390</v>
      </c>
      <c r="BM1" s="32" t="s">
        <v>391</v>
      </c>
      <c r="BN1" s="32" t="s">
        <v>392</v>
      </c>
      <c r="BO1" s="32" t="s">
        <v>393</v>
      </c>
      <c r="BP1" s="32" t="s">
        <v>394</v>
      </c>
      <c r="BQ1" s="32" t="s">
        <v>395</v>
      </c>
      <c r="BR1" s="32" t="s">
        <v>396</v>
      </c>
      <c r="BS1" s="32" t="s">
        <v>397</v>
      </c>
      <c r="BT1" s="32" t="s">
        <v>398</v>
      </c>
      <c r="BU1" s="32" t="s">
        <v>399</v>
      </c>
      <c r="BV1" s="32" t="s">
        <v>400</v>
      </c>
      <c r="BW1" s="32" t="s">
        <v>401</v>
      </c>
      <c r="BX1" s="32" t="s">
        <v>402</v>
      </c>
      <c r="BY1" s="32" t="s">
        <v>403</v>
      </c>
      <c r="BZ1" s="32" t="s">
        <v>404</v>
      </c>
      <c r="CA1" s="32" t="s">
        <v>405</v>
      </c>
      <c r="CB1" s="32" t="s">
        <v>406</v>
      </c>
      <c r="CC1" s="32" t="s">
        <v>407</v>
      </c>
      <c r="CD1" s="32" t="s">
        <v>408</v>
      </c>
      <c r="CE1" s="32" t="s">
        <v>409</v>
      </c>
      <c r="CF1" s="33" t="s">
        <v>410</v>
      </c>
      <c r="CG1" s="33" t="s">
        <v>411</v>
      </c>
      <c r="CH1" s="33" t="s">
        <v>412</v>
      </c>
      <c r="CI1" s="33" t="s">
        <v>413</v>
      </c>
      <c r="CJ1" s="33" t="s">
        <v>414</v>
      </c>
      <c r="CK1" s="33" t="s">
        <v>415</v>
      </c>
      <c r="CL1" s="33" t="s">
        <v>416</v>
      </c>
      <c r="CM1" s="33" t="s">
        <v>417</v>
      </c>
      <c r="CN1" s="33" t="s">
        <v>418</v>
      </c>
      <c r="CO1" s="31" t="s">
        <v>419</v>
      </c>
      <c r="CP1" s="32" t="s">
        <v>420</v>
      </c>
      <c r="CQ1" s="32" t="s">
        <v>421</v>
      </c>
      <c r="CR1" s="32" t="s">
        <v>422</v>
      </c>
      <c r="CS1" s="31" t="s">
        <v>423</v>
      </c>
      <c r="CT1" s="31" t="s">
        <v>539</v>
      </c>
      <c r="CU1" s="31" t="s">
        <v>540</v>
      </c>
      <c r="CV1" s="31" t="s">
        <v>541</v>
      </c>
      <c r="CW1" s="31" t="s">
        <v>542</v>
      </c>
      <c r="CX1" s="31" t="s">
        <v>543</v>
      </c>
      <c r="CY1" s="31" t="s">
        <v>544</v>
      </c>
      <c r="CZ1" s="31" t="s">
        <v>545</v>
      </c>
      <c r="DA1" s="31" t="s">
        <v>424</v>
      </c>
      <c r="DB1" s="31" t="s">
        <v>546</v>
      </c>
      <c r="DC1" s="31" t="s">
        <v>547</v>
      </c>
      <c r="DD1" s="31" t="s">
        <v>548</v>
      </c>
      <c r="DE1" s="31" t="s">
        <v>549</v>
      </c>
      <c r="DF1" s="31" t="s">
        <v>550</v>
      </c>
      <c r="DG1" s="31" t="s">
        <v>425</v>
      </c>
      <c r="DH1" s="31" t="s">
        <v>426</v>
      </c>
      <c r="DI1" s="31" t="s">
        <v>427</v>
      </c>
      <c r="DJ1" s="31" t="s">
        <v>428</v>
      </c>
      <c r="DK1" s="31" t="s">
        <v>429</v>
      </c>
      <c r="DL1" s="31" t="s">
        <v>430</v>
      </c>
      <c r="DM1" s="34" t="s">
        <v>431</v>
      </c>
      <c r="DN1" s="34" t="s">
        <v>432</v>
      </c>
      <c r="DO1" s="31" t="s">
        <v>433</v>
      </c>
      <c r="DP1" s="35" t="s">
        <v>434</v>
      </c>
      <c r="DQ1" s="31" t="s">
        <v>435</v>
      </c>
      <c r="DR1" s="31" t="s">
        <v>436</v>
      </c>
      <c r="DS1" s="35" t="s">
        <v>437</v>
      </c>
      <c r="DT1" s="31" t="s">
        <v>438</v>
      </c>
      <c r="DU1" s="35" t="s">
        <v>439</v>
      </c>
      <c r="DV1" s="31" t="s">
        <v>440</v>
      </c>
      <c r="DW1" s="36" t="s">
        <v>441</v>
      </c>
      <c r="DX1" s="35" t="s">
        <v>442</v>
      </c>
      <c r="DY1" s="31" t="s">
        <v>443</v>
      </c>
      <c r="DZ1" s="31" t="s">
        <v>444</v>
      </c>
      <c r="EA1" s="31" t="s">
        <v>445</v>
      </c>
      <c r="EB1" s="31" t="s">
        <v>446</v>
      </c>
      <c r="EC1" s="31" t="s">
        <v>447</v>
      </c>
      <c r="ED1" s="31" t="s">
        <v>448</v>
      </c>
      <c r="EE1" s="31" t="s">
        <v>449</v>
      </c>
      <c r="EF1" s="32" t="s">
        <v>450</v>
      </c>
      <c r="EG1" s="32" t="s">
        <v>451</v>
      </c>
      <c r="EH1" s="32" t="s">
        <v>452</v>
      </c>
      <c r="EI1" s="32" t="s">
        <v>453</v>
      </c>
      <c r="EJ1" s="32" t="s">
        <v>454</v>
      </c>
      <c r="EK1" s="32" t="s">
        <v>330</v>
      </c>
      <c r="EL1" s="32" t="s">
        <v>455</v>
      </c>
      <c r="EM1" s="32" t="s">
        <v>456</v>
      </c>
      <c r="EN1" s="32" t="s">
        <v>457</v>
      </c>
      <c r="EO1" s="32" t="s">
        <v>458</v>
      </c>
      <c r="EP1" s="32" t="s">
        <v>459</v>
      </c>
      <c r="EQ1" s="32" t="s">
        <v>460</v>
      </c>
      <c r="ER1" s="32" t="s">
        <v>461</v>
      </c>
      <c r="ES1" s="32" t="s">
        <v>462</v>
      </c>
      <c r="ET1" s="32" t="s">
        <v>463</v>
      </c>
      <c r="EU1" s="32" t="s">
        <v>464</v>
      </c>
      <c r="EV1" s="32" t="s">
        <v>465</v>
      </c>
      <c r="EW1" s="32" t="s">
        <v>466</v>
      </c>
      <c r="EX1" s="32" t="s">
        <v>467</v>
      </c>
      <c r="EY1" s="32" t="s">
        <v>468</v>
      </c>
      <c r="EZ1" s="31" t="s">
        <v>469</v>
      </c>
      <c r="FA1" s="35" t="s">
        <v>470</v>
      </c>
      <c r="FB1" s="31" t="s">
        <v>471</v>
      </c>
      <c r="FC1" s="36" t="s">
        <v>472</v>
      </c>
      <c r="FD1" s="31" t="s">
        <v>473</v>
      </c>
      <c r="FE1" s="31" t="s">
        <v>474</v>
      </c>
      <c r="FF1" s="31" t="s">
        <v>475</v>
      </c>
      <c r="FG1" s="31" t="s">
        <v>476</v>
      </c>
      <c r="FH1" s="31" t="s">
        <v>477</v>
      </c>
      <c r="FI1" s="31" t="s">
        <v>478</v>
      </c>
      <c r="FJ1" s="37" t="s">
        <v>479</v>
      </c>
      <c r="FK1" s="37" t="s">
        <v>480</v>
      </c>
      <c r="FL1" s="37" t="s">
        <v>481</v>
      </c>
      <c r="FM1" s="37" t="s">
        <v>482</v>
      </c>
      <c r="FN1" s="31" t="s">
        <v>483</v>
      </c>
      <c r="FO1" s="35" t="s">
        <v>484</v>
      </c>
      <c r="FP1" s="31" t="s">
        <v>485</v>
      </c>
      <c r="FQ1" s="36" t="s">
        <v>486</v>
      </c>
      <c r="FR1" s="31" t="s">
        <v>487</v>
      </c>
      <c r="FS1" s="31" t="s">
        <v>488</v>
      </c>
      <c r="FT1" s="31" t="s">
        <v>489</v>
      </c>
      <c r="FU1" s="31" t="s">
        <v>490</v>
      </c>
      <c r="FV1" s="31" t="s">
        <v>491</v>
      </c>
      <c r="FW1" s="31" t="s">
        <v>492</v>
      </c>
      <c r="FX1" s="37" t="s">
        <v>493</v>
      </c>
      <c r="FY1" s="37" t="s">
        <v>494</v>
      </c>
      <c r="FZ1" s="37" t="s">
        <v>495</v>
      </c>
      <c r="GA1" s="37" t="s">
        <v>496</v>
      </c>
      <c r="GB1" s="31" t="s">
        <v>497</v>
      </c>
      <c r="GC1" s="35" t="s">
        <v>498</v>
      </c>
      <c r="GD1" s="31" t="s">
        <v>499</v>
      </c>
      <c r="GE1" s="36" t="s">
        <v>500</v>
      </c>
      <c r="GF1" s="31" t="s">
        <v>501</v>
      </c>
      <c r="GG1" s="31" t="s">
        <v>502</v>
      </c>
      <c r="GH1" s="31" t="s">
        <v>503</v>
      </c>
      <c r="GI1" s="31" t="s">
        <v>504</v>
      </c>
      <c r="GJ1" s="31" t="s">
        <v>505</v>
      </c>
      <c r="GK1" s="31" t="s">
        <v>506</v>
      </c>
      <c r="GL1" s="37" t="s">
        <v>507</v>
      </c>
      <c r="GM1" s="37" t="s">
        <v>508</v>
      </c>
      <c r="GN1" s="37" t="s">
        <v>509</v>
      </c>
      <c r="GO1" s="37" t="s">
        <v>510</v>
      </c>
      <c r="GP1" s="31" t="s">
        <v>511</v>
      </c>
      <c r="GQ1" s="35" t="s">
        <v>512</v>
      </c>
      <c r="GR1" s="31" t="s">
        <v>513</v>
      </c>
      <c r="GS1" s="36" t="s">
        <v>514</v>
      </c>
      <c r="GT1" s="31" t="s">
        <v>515</v>
      </c>
      <c r="GU1" s="31" t="s">
        <v>516</v>
      </c>
      <c r="GV1" s="31" t="s">
        <v>517</v>
      </c>
      <c r="GW1" s="31" t="s">
        <v>518</v>
      </c>
      <c r="GX1" s="31" t="s">
        <v>519</v>
      </c>
      <c r="GY1" s="31" t="s">
        <v>520</v>
      </c>
      <c r="GZ1" s="31" t="s">
        <v>521</v>
      </c>
      <c r="HA1" s="31" t="s">
        <v>522</v>
      </c>
      <c r="HB1" s="31" t="s">
        <v>523</v>
      </c>
      <c r="HC1" s="31" t="s">
        <v>524</v>
      </c>
      <c r="HD1" s="31" t="s">
        <v>525</v>
      </c>
      <c r="HE1" s="35" t="s">
        <v>526</v>
      </c>
      <c r="HF1" s="31" t="s">
        <v>527</v>
      </c>
      <c r="HG1" s="36" t="s">
        <v>528</v>
      </c>
      <c r="HH1" s="31" t="s">
        <v>529</v>
      </c>
      <c r="HI1" s="31" t="s">
        <v>530</v>
      </c>
      <c r="HJ1" s="31" t="s">
        <v>531</v>
      </c>
      <c r="HK1" s="31" t="s">
        <v>532</v>
      </c>
      <c r="HL1" s="31" t="s">
        <v>533</v>
      </c>
      <c r="HM1" s="31" t="s">
        <v>534</v>
      </c>
      <c r="HN1" s="31" t="s">
        <v>535</v>
      </c>
      <c r="HO1" s="31" t="s">
        <v>536</v>
      </c>
      <c r="HP1" s="31" t="s">
        <v>537</v>
      </c>
      <c r="HQ1" s="31" t="s">
        <v>538</v>
      </c>
    </row>
    <row r="2" spans="1:225" ht="18" customHeight="1" x14ac:dyDescent="0.5">
      <c r="A2" s="2">
        <v>6001</v>
      </c>
      <c r="B2" s="3" t="s">
        <v>20</v>
      </c>
      <c r="C2" s="3" t="s">
        <v>225</v>
      </c>
      <c r="D2" s="7">
        <v>420.58015151000001</v>
      </c>
      <c r="E2" s="4" t="s">
        <v>21</v>
      </c>
      <c r="F2" s="5">
        <v>4341</v>
      </c>
      <c r="G2" s="17">
        <v>12388693.220000001</v>
      </c>
      <c r="H2" s="17">
        <v>355317.37</v>
      </c>
      <c r="I2" s="17">
        <v>10639941.800000001</v>
      </c>
      <c r="J2" s="17">
        <v>1050064.6399999999</v>
      </c>
      <c r="K2" s="17">
        <v>6028437.5800000001</v>
      </c>
      <c r="L2" s="17">
        <v>0</v>
      </c>
      <c r="M2" s="17">
        <v>2000000</v>
      </c>
      <c r="N2" s="17">
        <v>10900</v>
      </c>
      <c r="O2" s="17">
        <v>3176041.05</v>
      </c>
      <c r="P2" s="17">
        <v>0</v>
      </c>
      <c r="Q2" s="17">
        <v>2288414</v>
      </c>
      <c r="R2" s="17">
        <v>1014285.67</v>
      </c>
      <c r="S2" s="17">
        <v>585887.79</v>
      </c>
      <c r="T2" s="17">
        <v>0</v>
      </c>
      <c r="U2" s="17">
        <v>0</v>
      </c>
      <c r="V2" s="17">
        <v>0</v>
      </c>
      <c r="W2" s="17">
        <v>9884570</v>
      </c>
      <c r="X2" s="17">
        <v>0</v>
      </c>
      <c r="Y2" s="17">
        <v>2068788</v>
      </c>
      <c r="Z2" s="17">
        <v>219626</v>
      </c>
      <c r="AA2" s="17">
        <v>14846182.370000001</v>
      </c>
      <c r="AB2" s="17">
        <v>0</v>
      </c>
      <c r="AC2" s="17">
        <v>0</v>
      </c>
      <c r="AD2" s="17">
        <v>450941.39</v>
      </c>
      <c r="AE2" s="17">
        <v>0</v>
      </c>
      <c r="AF2" s="17">
        <v>0</v>
      </c>
      <c r="AG2" s="17">
        <v>3659089.9799999995</v>
      </c>
      <c r="AH2" s="17">
        <v>473307.25</v>
      </c>
      <c r="AI2" s="17">
        <v>0</v>
      </c>
      <c r="AJ2" s="17">
        <v>243558</v>
      </c>
      <c r="AK2" s="17">
        <v>0</v>
      </c>
      <c r="AL2" s="17">
        <v>0</v>
      </c>
      <c r="AM2" s="17">
        <v>1887962.83</v>
      </c>
      <c r="AN2" s="17">
        <v>2024798.1300000001</v>
      </c>
      <c r="AO2" s="17">
        <v>347555.5</v>
      </c>
      <c r="AP2" s="17">
        <v>0</v>
      </c>
      <c r="AQ2" s="17">
        <v>3177258.16</v>
      </c>
      <c r="AR2" s="17">
        <v>156299.01999999999</v>
      </c>
      <c r="AS2" s="17">
        <v>319140.94</v>
      </c>
      <c r="AT2" s="17">
        <v>16916.12</v>
      </c>
      <c r="AU2" s="17">
        <v>0</v>
      </c>
      <c r="AV2" s="17">
        <v>0</v>
      </c>
      <c r="AW2" s="17">
        <v>1424644</v>
      </c>
      <c r="AX2" s="17">
        <v>166103.22</v>
      </c>
      <c r="AY2" s="17">
        <v>0</v>
      </c>
      <c r="AZ2" s="17">
        <v>21219.86</v>
      </c>
      <c r="BA2" s="17">
        <v>0</v>
      </c>
      <c r="BB2" s="17">
        <v>6817302.0899999999</v>
      </c>
      <c r="BC2" s="17">
        <v>138611.75</v>
      </c>
      <c r="BD2" s="17">
        <v>34028.100000000006</v>
      </c>
      <c r="BE2" s="17">
        <v>0</v>
      </c>
      <c r="BF2" s="17">
        <v>0</v>
      </c>
      <c r="BG2" s="17">
        <v>5890768.75</v>
      </c>
      <c r="BH2" s="17">
        <v>55727.199999999997</v>
      </c>
      <c r="BI2" s="17">
        <v>1751637.86</v>
      </c>
      <c r="BJ2" s="17">
        <v>151313.17000000001</v>
      </c>
      <c r="BK2" s="17">
        <v>0</v>
      </c>
      <c r="BL2" s="17">
        <v>0</v>
      </c>
      <c r="BM2" s="17">
        <v>0</v>
      </c>
      <c r="BN2" s="17">
        <v>301564.46000000002</v>
      </c>
      <c r="BO2" s="17">
        <v>93134.33</v>
      </c>
      <c r="BP2" s="17">
        <v>0</v>
      </c>
      <c r="BQ2" s="17">
        <v>15242.62</v>
      </c>
      <c r="BR2" s="17">
        <v>0</v>
      </c>
      <c r="BS2" s="17">
        <v>0</v>
      </c>
      <c r="BT2" s="17">
        <v>32551</v>
      </c>
      <c r="BU2" s="17">
        <v>33569</v>
      </c>
      <c r="BV2" s="17">
        <v>6014</v>
      </c>
      <c r="BW2" s="17">
        <v>0</v>
      </c>
      <c r="BX2" s="17">
        <v>28886</v>
      </c>
      <c r="BY2" s="17">
        <v>0</v>
      </c>
      <c r="BZ2" s="17">
        <v>5248</v>
      </c>
      <c r="CA2" s="17">
        <v>0</v>
      </c>
      <c r="CB2" s="17">
        <v>199711.06</v>
      </c>
      <c r="CC2" s="17">
        <v>0</v>
      </c>
      <c r="CD2" s="17">
        <v>16174</v>
      </c>
      <c r="CE2" s="17">
        <v>6957.4079455947713</v>
      </c>
      <c r="CF2" s="17">
        <v>7509076.2000000002</v>
      </c>
      <c r="CG2" s="17">
        <v>556586.77</v>
      </c>
      <c r="CH2" s="17">
        <v>417558.06</v>
      </c>
      <c r="CI2" s="17">
        <v>177977.87</v>
      </c>
      <c r="CJ2" s="17">
        <v>0</v>
      </c>
      <c r="CK2" s="17">
        <v>0</v>
      </c>
      <c r="CL2" s="17">
        <v>1641214.13</v>
      </c>
      <c r="CM2" s="17">
        <v>0</v>
      </c>
      <c r="CN2" s="17">
        <v>2121615.0499999998</v>
      </c>
      <c r="CO2" s="17">
        <v>55315</v>
      </c>
      <c r="CP2" s="17">
        <v>1595452.5</v>
      </c>
      <c r="CQ2" s="17">
        <v>0</v>
      </c>
      <c r="CR2" s="17">
        <v>2184248.0499999998</v>
      </c>
      <c r="CS2" s="17">
        <v>53059.83</v>
      </c>
      <c r="CT2" s="6">
        <v>1.782</v>
      </c>
      <c r="CU2" s="6">
        <v>4.2519999999999998</v>
      </c>
      <c r="CV2" s="6">
        <v>9.1059999999999999</v>
      </c>
      <c r="CW2" s="6">
        <v>1.478</v>
      </c>
      <c r="CX2" s="6">
        <v>3</v>
      </c>
      <c r="CY2" s="6">
        <v>0.81699999999999995</v>
      </c>
      <c r="CZ2" s="6">
        <v>0.3</v>
      </c>
      <c r="DA2" s="3"/>
      <c r="DB2" s="27">
        <v>275019650</v>
      </c>
      <c r="DC2" s="27">
        <v>1117719020</v>
      </c>
      <c r="DD2" s="27">
        <v>604499060</v>
      </c>
      <c r="DE2" s="5">
        <v>578</v>
      </c>
      <c r="DF2" s="5">
        <v>4377</v>
      </c>
      <c r="DG2" s="28">
        <v>103</v>
      </c>
      <c r="DH2" s="6">
        <v>134.81</v>
      </c>
      <c r="DI2" s="7">
        <v>4351.5200000000004</v>
      </c>
      <c r="DJ2" s="6">
        <v>1.4999999999999999E-2</v>
      </c>
      <c r="DK2" s="8">
        <v>0.33600000000000002</v>
      </c>
      <c r="DL2" s="8">
        <f t="shared" ref="DL2:DL12" si="0">DE2/DF2</f>
        <v>0.13205391820881882</v>
      </c>
      <c r="DM2" s="5">
        <f t="shared" ref="DM2:DM33" si="1">DF2/(DY2+DZ2)</f>
        <v>16.064153851800238</v>
      </c>
      <c r="DN2" s="8">
        <f t="shared" ref="DN2:DN33" si="2">(DQ2+DR2)/(DT2+DU2)</f>
        <v>0.95284894876956983</v>
      </c>
      <c r="DO2" s="28">
        <v>283</v>
      </c>
      <c r="DP2" s="38">
        <v>32.948965517241383</v>
      </c>
      <c r="DQ2" s="38">
        <v>2993.0810391287987</v>
      </c>
      <c r="DR2" s="38">
        <v>1123.6493017782552</v>
      </c>
      <c r="DS2" s="38">
        <v>33.303448275862067</v>
      </c>
      <c r="DT2" s="38">
        <v>3106.627722516715</v>
      </c>
      <c r="DU2" s="38">
        <v>1213.8160857312321</v>
      </c>
      <c r="DV2" s="39">
        <v>41985.176357030286</v>
      </c>
      <c r="DW2" s="25">
        <v>15.321167883211679</v>
      </c>
      <c r="DX2" s="48">
        <v>0.38686131386861317</v>
      </c>
      <c r="DY2" s="25">
        <v>272.46999999999929</v>
      </c>
      <c r="DZ2" s="25">
        <v>0</v>
      </c>
      <c r="EA2" s="40">
        <v>21.32</v>
      </c>
      <c r="EB2" s="40">
        <v>21.23</v>
      </c>
      <c r="EC2" s="40">
        <v>22.58</v>
      </c>
      <c r="ED2" s="40">
        <v>21.79</v>
      </c>
      <c r="EE2" s="40">
        <v>21.86</v>
      </c>
      <c r="EF2" s="41">
        <v>207</v>
      </c>
      <c r="EG2" s="45">
        <v>54.11</v>
      </c>
      <c r="EH2" s="45">
        <v>41.3</v>
      </c>
      <c r="EI2" s="45">
        <v>90.48</v>
      </c>
      <c r="EJ2" s="45">
        <v>89.97</v>
      </c>
      <c r="EK2" s="23">
        <v>1</v>
      </c>
      <c r="EL2" s="17">
        <v>12816813.279999999</v>
      </c>
      <c r="EM2" s="17">
        <v>339612.19</v>
      </c>
      <c r="EN2" s="17">
        <v>0</v>
      </c>
      <c r="EO2" s="17">
        <v>2390445.9699999997</v>
      </c>
      <c r="EP2" s="17">
        <v>1553401.2599999998</v>
      </c>
      <c r="EQ2" s="17">
        <v>255408.51</v>
      </c>
      <c r="ER2" s="17">
        <v>0</v>
      </c>
      <c r="ES2" s="17">
        <v>1307597.32</v>
      </c>
      <c r="ET2" s="17">
        <v>0</v>
      </c>
      <c r="EU2" s="17">
        <v>861278.83999999985</v>
      </c>
      <c r="EV2" s="17">
        <v>49256.14</v>
      </c>
      <c r="EW2" s="17">
        <v>214953.68</v>
      </c>
      <c r="EX2" s="17">
        <v>0</v>
      </c>
      <c r="EY2" s="17">
        <v>818103.42</v>
      </c>
      <c r="EZ2" s="17">
        <v>4002302.3000000003</v>
      </c>
      <c r="FA2" s="17">
        <v>136301.27000000002</v>
      </c>
      <c r="FB2" s="17">
        <v>0</v>
      </c>
      <c r="FC2" s="17">
        <v>696081.63</v>
      </c>
      <c r="FD2" s="17">
        <v>457885.24</v>
      </c>
      <c r="FE2" s="17">
        <v>78672.399999999994</v>
      </c>
      <c r="FF2" s="17">
        <v>0</v>
      </c>
      <c r="FG2" s="17">
        <v>488835.2</v>
      </c>
      <c r="FH2" s="17">
        <v>0</v>
      </c>
      <c r="FI2" s="17">
        <v>400791.17000000004</v>
      </c>
      <c r="FJ2" s="17">
        <v>5234</v>
      </c>
      <c r="FK2" s="17">
        <v>0</v>
      </c>
      <c r="FL2" s="17">
        <v>0</v>
      </c>
      <c r="FM2" s="17">
        <v>113235.32</v>
      </c>
      <c r="FN2" s="17">
        <v>1199355.4500000002</v>
      </c>
      <c r="FO2" s="17">
        <v>0</v>
      </c>
      <c r="FP2" s="17">
        <v>0</v>
      </c>
      <c r="FQ2" s="17">
        <v>488773.69</v>
      </c>
      <c r="FR2" s="17">
        <v>157433.96</v>
      </c>
      <c r="FS2" s="17">
        <v>15373.39</v>
      </c>
      <c r="FT2" s="17">
        <v>0</v>
      </c>
      <c r="FU2" s="17">
        <v>1319308.74</v>
      </c>
      <c r="FV2" s="17">
        <v>596475.23</v>
      </c>
      <c r="FW2" s="17">
        <v>194132.54</v>
      </c>
      <c r="FX2" s="17">
        <v>687.58</v>
      </c>
      <c r="FY2" s="17">
        <v>0</v>
      </c>
      <c r="FZ2" s="17">
        <v>0</v>
      </c>
      <c r="GA2" s="17">
        <v>398662.94</v>
      </c>
      <c r="GB2" s="17">
        <v>497824.41999999993</v>
      </c>
      <c r="GC2" s="17">
        <v>9393.7900000000009</v>
      </c>
      <c r="GD2" s="17">
        <v>0</v>
      </c>
      <c r="GE2" s="17">
        <v>83803.73</v>
      </c>
      <c r="GF2" s="17">
        <v>9926.4699999999993</v>
      </c>
      <c r="GG2" s="17">
        <v>2526.1999999999998</v>
      </c>
      <c r="GH2" s="17">
        <v>0</v>
      </c>
      <c r="GI2" s="17">
        <v>117207.83</v>
      </c>
      <c r="GJ2" s="17">
        <v>0</v>
      </c>
      <c r="GK2" s="17">
        <v>1140695.83</v>
      </c>
      <c r="GL2" s="17">
        <v>2269.23</v>
      </c>
      <c r="GM2" s="17">
        <v>0</v>
      </c>
      <c r="GN2" s="17">
        <v>0</v>
      </c>
      <c r="GO2" s="17">
        <v>78900.22</v>
      </c>
      <c r="GP2" s="17">
        <v>666512.03</v>
      </c>
      <c r="GQ2" s="17">
        <v>0</v>
      </c>
      <c r="GR2" s="17">
        <v>0</v>
      </c>
      <c r="GS2" s="17">
        <v>168977.2</v>
      </c>
      <c r="GT2" s="17">
        <v>0</v>
      </c>
      <c r="GU2" s="17">
        <v>21219.86</v>
      </c>
      <c r="GV2" s="17">
        <v>0</v>
      </c>
      <c r="GW2" s="17">
        <v>6642470.25</v>
      </c>
      <c r="GX2" s="17">
        <v>0</v>
      </c>
      <c r="GY2" s="17">
        <v>11391.54</v>
      </c>
      <c r="GZ2" s="17">
        <v>0</v>
      </c>
      <c r="HA2" s="17">
        <v>0</v>
      </c>
      <c r="HB2" s="17">
        <v>0</v>
      </c>
      <c r="HC2" s="17">
        <v>55727.199999999997</v>
      </c>
      <c r="HD2" s="17">
        <v>16964.260000000002</v>
      </c>
      <c r="HE2" s="17">
        <v>0</v>
      </c>
      <c r="HF2" s="17">
        <v>0</v>
      </c>
      <c r="HG2" s="17">
        <v>10172.69</v>
      </c>
      <c r="HH2" s="17">
        <v>31033.37</v>
      </c>
      <c r="HI2" s="17">
        <v>1589</v>
      </c>
      <c r="HJ2" s="17">
        <v>0</v>
      </c>
      <c r="HK2" s="17">
        <v>148026.91</v>
      </c>
      <c r="HL2" s="17">
        <v>0</v>
      </c>
      <c r="HM2" s="17">
        <v>27509.5</v>
      </c>
      <c r="HN2" s="17">
        <v>529</v>
      </c>
      <c r="HO2" s="17">
        <v>0</v>
      </c>
      <c r="HP2" s="17">
        <v>7486221.25</v>
      </c>
      <c r="HQ2" s="17">
        <v>31916.1</v>
      </c>
    </row>
    <row r="3" spans="1:225" ht="18" customHeight="1" x14ac:dyDescent="0.5">
      <c r="A3" s="2">
        <v>58003</v>
      </c>
      <c r="B3" s="3" t="s">
        <v>190</v>
      </c>
      <c r="C3" s="3" t="s">
        <v>315</v>
      </c>
      <c r="D3" s="7">
        <v>1223.77544184</v>
      </c>
      <c r="E3" s="4" t="s">
        <v>191</v>
      </c>
      <c r="F3" s="5">
        <v>266</v>
      </c>
      <c r="G3" s="17">
        <v>2399279.35</v>
      </c>
      <c r="H3" s="17">
        <v>53061.45</v>
      </c>
      <c r="I3" s="17">
        <v>116603.65</v>
      </c>
      <c r="J3" s="17">
        <v>63817</v>
      </c>
      <c r="K3" s="17">
        <v>1116901.6499999999</v>
      </c>
      <c r="L3" s="17">
        <v>0</v>
      </c>
      <c r="M3" s="17">
        <v>0</v>
      </c>
      <c r="N3" s="17">
        <v>0</v>
      </c>
      <c r="O3" s="17">
        <v>363330.72</v>
      </c>
      <c r="P3" s="17">
        <v>0</v>
      </c>
      <c r="Q3" s="17">
        <v>0</v>
      </c>
      <c r="R3" s="17">
        <v>69741</v>
      </c>
      <c r="S3" s="17">
        <v>87421.11</v>
      </c>
      <c r="T3" s="17">
        <v>0</v>
      </c>
      <c r="U3" s="17">
        <v>0</v>
      </c>
      <c r="V3" s="17">
        <v>0</v>
      </c>
      <c r="W3" s="17">
        <v>0</v>
      </c>
      <c r="X3" s="17">
        <v>33728</v>
      </c>
      <c r="Y3" s="17">
        <v>0</v>
      </c>
      <c r="Z3" s="17">
        <v>0</v>
      </c>
      <c r="AA3" s="17">
        <v>1370680.12</v>
      </c>
      <c r="AB3" s="17">
        <v>0</v>
      </c>
      <c r="AC3" s="17">
        <v>0</v>
      </c>
      <c r="AD3" s="17">
        <v>115519.29000000001</v>
      </c>
      <c r="AE3" s="17">
        <v>0</v>
      </c>
      <c r="AF3" s="17">
        <v>0</v>
      </c>
      <c r="AG3" s="17">
        <v>234975.67</v>
      </c>
      <c r="AH3" s="17">
        <v>3842.97</v>
      </c>
      <c r="AI3" s="17">
        <v>0</v>
      </c>
      <c r="AJ3" s="17">
        <v>55402.61</v>
      </c>
      <c r="AK3" s="17">
        <v>0</v>
      </c>
      <c r="AL3" s="17">
        <v>0</v>
      </c>
      <c r="AM3" s="17">
        <v>155951.97</v>
      </c>
      <c r="AN3" s="17">
        <v>347406.62999999995</v>
      </c>
      <c r="AO3" s="17">
        <v>90101.74</v>
      </c>
      <c r="AP3" s="17">
        <v>0</v>
      </c>
      <c r="AQ3" s="17">
        <v>472423.55</v>
      </c>
      <c r="AR3" s="17">
        <v>51205.29</v>
      </c>
      <c r="AS3" s="17">
        <v>43.25</v>
      </c>
      <c r="AT3" s="17">
        <v>0</v>
      </c>
      <c r="AU3" s="17">
        <v>0</v>
      </c>
      <c r="AV3" s="17">
        <v>0</v>
      </c>
      <c r="AW3" s="17">
        <v>156174.88</v>
      </c>
      <c r="AX3" s="17">
        <v>10659.9</v>
      </c>
      <c r="AY3" s="17">
        <v>0</v>
      </c>
      <c r="AZ3" s="17">
        <v>0</v>
      </c>
      <c r="BA3" s="17">
        <v>7779.25</v>
      </c>
      <c r="BB3" s="17">
        <v>12800.17</v>
      </c>
      <c r="BC3" s="17">
        <v>0</v>
      </c>
      <c r="BD3" s="17">
        <v>0</v>
      </c>
      <c r="BE3" s="17">
        <v>0</v>
      </c>
      <c r="BF3" s="17">
        <v>0</v>
      </c>
      <c r="BG3" s="17">
        <v>179188.36</v>
      </c>
      <c r="BH3" s="17">
        <v>40675.339999999997</v>
      </c>
      <c r="BI3" s="17">
        <v>103561.37</v>
      </c>
      <c r="BJ3" s="17">
        <v>18153.939999999999</v>
      </c>
      <c r="BK3" s="17">
        <v>0</v>
      </c>
      <c r="BL3" s="17">
        <v>0</v>
      </c>
      <c r="BM3" s="17">
        <v>0</v>
      </c>
      <c r="BN3" s="17">
        <v>1180.77</v>
      </c>
      <c r="BO3" s="17">
        <v>1127.67</v>
      </c>
      <c r="BP3" s="17">
        <v>0</v>
      </c>
      <c r="BQ3" s="17">
        <v>0</v>
      </c>
      <c r="BR3" s="17">
        <v>0</v>
      </c>
      <c r="BS3" s="17">
        <v>0</v>
      </c>
      <c r="BT3" s="17">
        <v>5386.38</v>
      </c>
      <c r="BU3" s="17">
        <v>13017.630000000001</v>
      </c>
      <c r="BV3" s="17">
        <v>2424.5700000000002</v>
      </c>
      <c r="BW3" s="17">
        <v>0</v>
      </c>
      <c r="BX3" s="17">
        <v>5842.13</v>
      </c>
      <c r="BY3" s="17">
        <v>406.5</v>
      </c>
      <c r="BZ3" s="17">
        <v>0</v>
      </c>
      <c r="CA3" s="17">
        <v>0</v>
      </c>
      <c r="CB3" s="17">
        <v>0</v>
      </c>
      <c r="CC3" s="17">
        <v>0</v>
      </c>
      <c r="CD3" s="17">
        <v>4644.01</v>
      </c>
      <c r="CE3" s="17">
        <v>11697.465714845091</v>
      </c>
      <c r="CF3" s="17">
        <v>2160667.31</v>
      </c>
      <c r="CG3" s="17">
        <v>1176776.5</v>
      </c>
      <c r="CH3" s="17">
        <v>1020617.92</v>
      </c>
      <c r="CI3" s="17">
        <v>39560.559999999998</v>
      </c>
      <c r="CJ3" s="17">
        <v>0</v>
      </c>
      <c r="CK3" s="17">
        <v>0</v>
      </c>
      <c r="CL3" s="17">
        <v>0</v>
      </c>
      <c r="CM3" s="17">
        <v>19173.740000000002</v>
      </c>
      <c r="CN3" s="17">
        <v>109438.83</v>
      </c>
      <c r="CO3" s="17">
        <v>3150</v>
      </c>
      <c r="CP3" s="17">
        <v>0</v>
      </c>
      <c r="CQ3" s="17">
        <v>6683072.6100000003</v>
      </c>
      <c r="CR3" s="17">
        <v>121898.72</v>
      </c>
      <c r="CS3" s="17">
        <v>4166.7700000000004</v>
      </c>
      <c r="CT3" s="6">
        <v>1.782</v>
      </c>
      <c r="CU3" s="6">
        <v>4.2519999999999998</v>
      </c>
      <c r="CV3" s="6">
        <v>9.1059999999999999</v>
      </c>
      <c r="CW3" s="6">
        <v>0.3</v>
      </c>
      <c r="CX3" s="6">
        <v>1.55</v>
      </c>
      <c r="CY3" s="6">
        <v>0</v>
      </c>
      <c r="CZ3" s="6">
        <v>0.1</v>
      </c>
      <c r="DA3" s="3"/>
      <c r="DB3" s="27">
        <v>743723102</v>
      </c>
      <c r="DC3" s="27">
        <v>50219529</v>
      </c>
      <c r="DD3" s="27">
        <v>67141726</v>
      </c>
      <c r="DE3" s="5">
        <v>46</v>
      </c>
      <c r="DF3" s="5">
        <v>266</v>
      </c>
      <c r="DG3" s="28">
        <v>0</v>
      </c>
      <c r="DH3" s="6">
        <v>12</v>
      </c>
      <c r="DI3" s="7">
        <v>267</v>
      </c>
      <c r="DJ3" s="6">
        <v>0</v>
      </c>
      <c r="DK3" s="8">
        <v>0.248</v>
      </c>
      <c r="DL3" s="8">
        <f t="shared" si="0"/>
        <v>0.17293233082706766</v>
      </c>
      <c r="DM3" s="5">
        <f t="shared" si="1"/>
        <v>9.932785660941013</v>
      </c>
      <c r="DN3" s="8">
        <f t="shared" si="2"/>
        <v>0.9613760004315729</v>
      </c>
      <c r="DO3" s="28">
        <v>17</v>
      </c>
      <c r="DP3" s="38">
        <v>0</v>
      </c>
      <c r="DQ3" s="38">
        <v>178.53867052023122</v>
      </c>
      <c r="DR3" s="38">
        <v>74.747</v>
      </c>
      <c r="DS3" s="38">
        <v>0</v>
      </c>
      <c r="DT3" s="38">
        <v>185.64984699081944</v>
      </c>
      <c r="DU3" s="38">
        <v>77.811764705882354</v>
      </c>
      <c r="DV3" s="39">
        <v>38360.343651979179</v>
      </c>
      <c r="DW3" s="25">
        <v>17.071428571428573</v>
      </c>
      <c r="DX3" s="48">
        <v>0.25</v>
      </c>
      <c r="DY3" s="25">
        <v>26.779999999999969</v>
      </c>
      <c r="DZ3" s="25">
        <v>0</v>
      </c>
      <c r="EA3" s="40">
        <v>23.4</v>
      </c>
      <c r="EB3" s="40">
        <v>23.93</v>
      </c>
      <c r="EC3" s="40">
        <v>24.67</v>
      </c>
      <c r="ED3" s="40">
        <v>23.93</v>
      </c>
      <c r="EE3" s="40">
        <v>24.2</v>
      </c>
      <c r="EF3" s="41">
        <v>15</v>
      </c>
      <c r="EG3" s="45">
        <v>54.61</v>
      </c>
      <c r="EH3" s="45">
        <v>43.97</v>
      </c>
      <c r="EI3" s="45">
        <v>94.44</v>
      </c>
      <c r="EJ3" s="45">
        <v>89.47</v>
      </c>
      <c r="EK3" s="23">
        <v>3</v>
      </c>
      <c r="EL3" s="17">
        <v>1162652.94</v>
      </c>
      <c r="EM3" s="17">
        <v>3234.97</v>
      </c>
      <c r="EN3" s="17">
        <v>0</v>
      </c>
      <c r="EO3" s="17">
        <v>134001.43</v>
      </c>
      <c r="EP3" s="17">
        <v>234470.07</v>
      </c>
      <c r="EQ3" s="17">
        <v>40408.71</v>
      </c>
      <c r="ER3" s="17">
        <v>0</v>
      </c>
      <c r="ES3" s="17">
        <v>100230.06</v>
      </c>
      <c r="ET3" s="17">
        <v>8225</v>
      </c>
      <c r="EU3" s="17">
        <v>38507.300000000003</v>
      </c>
      <c r="EV3" s="17">
        <v>3325</v>
      </c>
      <c r="EW3" s="17">
        <v>0</v>
      </c>
      <c r="EX3" s="17">
        <v>0</v>
      </c>
      <c r="EY3" s="17">
        <v>88167.32</v>
      </c>
      <c r="EZ3" s="17">
        <v>341176.54000000004</v>
      </c>
      <c r="FA3" s="17">
        <v>0</v>
      </c>
      <c r="FB3" s="17">
        <v>0</v>
      </c>
      <c r="FC3" s="17">
        <v>35165.769999999997</v>
      </c>
      <c r="FD3" s="17">
        <v>75635.94</v>
      </c>
      <c r="FE3" s="17">
        <v>31488.34</v>
      </c>
      <c r="FF3" s="17">
        <v>0</v>
      </c>
      <c r="FG3" s="17">
        <v>45347.839999999997</v>
      </c>
      <c r="FH3" s="17">
        <v>1035.71</v>
      </c>
      <c r="FI3" s="17">
        <v>13933.26</v>
      </c>
      <c r="FJ3" s="17">
        <v>453.85</v>
      </c>
      <c r="FK3" s="17">
        <v>0</v>
      </c>
      <c r="FL3" s="17">
        <v>0</v>
      </c>
      <c r="FM3" s="17">
        <v>18266.990000000002</v>
      </c>
      <c r="FN3" s="17">
        <v>106021.55</v>
      </c>
      <c r="FO3" s="17">
        <v>608</v>
      </c>
      <c r="FP3" s="17">
        <v>0</v>
      </c>
      <c r="FQ3" s="17">
        <v>85394.12</v>
      </c>
      <c r="FR3" s="17">
        <v>34636.520000000004</v>
      </c>
      <c r="FS3" s="17">
        <v>14528.09</v>
      </c>
      <c r="FT3" s="17">
        <v>116020.42</v>
      </c>
      <c r="FU3" s="17">
        <v>249061.65</v>
      </c>
      <c r="FV3" s="17">
        <v>28388.850000000002</v>
      </c>
      <c r="FW3" s="17">
        <v>3311.63</v>
      </c>
      <c r="FX3" s="17">
        <v>0</v>
      </c>
      <c r="FY3" s="17">
        <v>0</v>
      </c>
      <c r="FZ3" s="17">
        <v>0</v>
      </c>
      <c r="GA3" s="17">
        <v>33668.65</v>
      </c>
      <c r="GB3" s="17">
        <v>135054.66000000003</v>
      </c>
      <c r="GC3" s="17">
        <v>0</v>
      </c>
      <c r="GD3" s="17">
        <v>0</v>
      </c>
      <c r="GE3" s="17">
        <v>14931.039999999999</v>
      </c>
      <c r="GF3" s="17">
        <v>6053.58</v>
      </c>
      <c r="GG3" s="17">
        <v>5571.17</v>
      </c>
      <c r="GH3" s="17">
        <v>0</v>
      </c>
      <c r="GI3" s="17">
        <v>57478.3</v>
      </c>
      <c r="GJ3" s="17">
        <v>13607</v>
      </c>
      <c r="GK3" s="17">
        <v>62648.29</v>
      </c>
      <c r="GL3" s="17">
        <v>387.92</v>
      </c>
      <c r="GM3" s="17">
        <v>0</v>
      </c>
      <c r="GN3" s="17">
        <v>0</v>
      </c>
      <c r="GO3" s="17">
        <v>20090.93</v>
      </c>
      <c r="GP3" s="17">
        <v>31672</v>
      </c>
      <c r="GQ3" s="17">
        <v>0</v>
      </c>
      <c r="GR3" s="17">
        <v>0</v>
      </c>
      <c r="GS3" s="17">
        <v>4792.26</v>
      </c>
      <c r="GT3" s="17">
        <v>0</v>
      </c>
      <c r="GU3" s="17">
        <v>0</v>
      </c>
      <c r="GV3" s="17">
        <v>6565581.4400000004</v>
      </c>
      <c r="GW3" s="17">
        <v>0</v>
      </c>
      <c r="GX3" s="17">
        <v>0</v>
      </c>
      <c r="GY3" s="17">
        <v>0</v>
      </c>
      <c r="GZ3" s="17">
        <v>0</v>
      </c>
      <c r="HA3" s="17">
        <v>0</v>
      </c>
      <c r="HB3" s="17">
        <v>0</v>
      </c>
      <c r="HC3" s="17">
        <v>40675.339999999997</v>
      </c>
      <c r="HD3" s="17">
        <v>0</v>
      </c>
      <c r="HE3" s="17">
        <v>0</v>
      </c>
      <c r="HF3" s="17">
        <v>0</v>
      </c>
      <c r="HG3" s="17">
        <v>1275</v>
      </c>
      <c r="HH3" s="17">
        <v>27782.09</v>
      </c>
      <c r="HI3" s="17">
        <v>530</v>
      </c>
      <c r="HJ3" s="17">
        <v>0</v>
      </c>
      <c r="HK3" s="17">
        <v>38948</v>
      </c>
      <c r="HL3" s="17">
        <v>1536</v>
      </c>
      <c r="HM3" s="17">
        <v>4669.16</v>
      </c>
      <c r="HN3" s="17">
        <v>0</v>
      </c>
      <c r="HO3" s="17">
        <v>0</v>
      </c>
      <c r="HP3" s="17">
        <v>188438.36</v>
      </c>
      <c r="HQ3" s="17">
        <v>625</v>
      </c>
    </row>
    <row r="4" spans="1:225" ht="18" customHeight="1" x14ac:dyDescent="0.5">
      <c r="A4" s="2">
        <v>61001</v>
      </c>
      <c r="B4" s="3" t="s">
        <v>199</v>
      </c>
      <c r="C4" s="3" t="s">
        <v>320</v>
      </c>
      <c r="D4" s="7">
        <v>194.10140785999999</v>
      </c>
      <c r="E4" s="4" t="s">
        <v>200</v>
      </c>
      <c r="F4" s="5">
        <v>284</v>
      </c>
      <c r="G4" s="17">
        <v>1401090.57</v>
      </c>
      <c r="H4" s="17">
        <v>47208.38</v>
      </c>
      <c r="I4" s="17">
        <v>827026.85</v>
      </c>
      <c r="J4" s="17">
        <v>72829</v>
      </c>
      <c r="K4" s="17">
        <v>667082.93999999994</v>
      </c>
      <c r="L4" s="17">
        <v>0</v>
      </c>
      <c r="M4" s="17">
        <v>0</v>
      </c>
      <c r="N4" s="17">
        <v>0</v>
      </c>
      <c r="O4" s="17">
        <v>445111.66</v>
      </c>
      <c r="P4" s="17">
        <v>0</v>
      </c>
      <c r="Q4" s="17">
        <v>0</v>
      </c>
      <c r="R4" s="17">
        <v>0</v>
      </c>
      <c r="S4" s="17">
        <v>87031.24</v>
      </c>
      <c r="T4" s="17">
        <v>0</v>
      </c>
      <c r="U4" s="17">
        <v>0</v>
      </c>
      <c r="V4" s="17">
        <v>0</v>
      </c>
      <c r="W4" s="17">
        <v>756607</v>
      </c>
      <c r="X4" s="17">
        <v>0</v>
      </c>
      <c r="Y4" s="17">
        <v>0</v>
      </c>
      <c r="Z4" s="17">
        <v>0</v>
      </c>
      <c r="AA4" s="17">
        <v>1061433.02</v>
      </c>
      <c r="AB4" s="17">
        <v>51788.69</v>
      </c>
      <c r="AC4" s="17">
        <v>0</v>
      </c>
      <c r="AD4" s="17">
        <v>113574.28</v>
      </c>
      <c r="AE4" s="17">
        <v>0</v>
      </c>
      <c r="AF4" s="17">
        <v>0</v>
      </c>
      <c r="AG4" s="17">
        <v>374408.75</v>
      </c>
      <c r="AH4" s="17">
        <v>12955.86</v>
      </c>
      <c r="AI4" s="17">
        <v>0</v>
      </c>
      <c r="AJ4" s="17">
        <v>46811.53</v>
      </c>
      <c r="AK4" s="17">
        <v>0</v>
      </c>
      <c r="AL4" s="17">
        <v>0</v>
      </c>
      <c r="AM4" s="17">
        <v>164082.03</v>
      </c>
      <c r="AN4" s="17">
        <v>322258.80999999994</v>
      </c>
      <c r="AO4" s="17">
        <v>89309.759999999995</v>
      </c>
      <c r="AP4" s="17">
        <v>0</v>
      </c>
      <c r="AQ4" s="17">
        <v>291956.59000000003</v>
      </c>
      <c r="AR4" s="17">
        <v>125438.65</v>
      </c>
      <c r="AS4" s="17">
        <v>0</v>
      </c>
      <c r="AT4" s="17">
        <v>0</v>
      </c>
      <c r="AU4" s="17">
        <v>0</v>
      </c>
      <c r="AV4" s="17">
        <v>0</v>
      </c>
      <c r="AW4" s="17">
        <v>116561.96</v>
      </c>
      <c r="AX4" s="17">
        <v>12263.34</v>
      </c>
      <c r="AY4" s="17">
        <v>0</v>
      </c>
      <c r="AZ4" s="17">
        <v>17386.72</v>
      </c>
      <c r="BA4" s="17">
        <v>178529.45</v>
      </c>
      <c r="BB4" s="17">
        <v>30287.87</v>
      </c>
      <c r="BC4" s="17">
        <v>65143.63</v>
      </c>
      <c r="BD4" s="17">
        <v>8758.7999999999993</v>
      </c>
      <c r="BE4" s="17">
        <v>0</v>
      </c>
      <c r="BF4" s="17">
        <v>0</v>
      </c>
      <c r="BG4" s="17">
        <v>261810.56</v>
      </c>
      <c r="BH4" s="17">
        <v>0</v>
      </c>
      <c r="BI4" s="17">
        <v>52705.729999999996</v>
      </c>
      <c r="BJ4" s="17">
        <v>0</v>
      </c>
      <c r="BK4" s="17">
        <v>0</v>
      </c>
      <c r="BL4" s="17">
        <v>0</v>
      </c>
      <c r="BM4" s="17">
        <v>0</v>
      </c>
      <c r="BN4" s="17">
        <v>10377.74</v>
      </c>
      <c r="BO4" s="17">
        <v>2875</v>
      </c>
      <c r="BP4" s="17">
        <v>0</v>
      </c>
      <c r="BQ4" s="17">
        <v>0</v>
      </c>
      <c r="BR4" s="17">
        <v>0</v>
      </c>
      <c r="BS4" s="17">
        <v>0</v>
      </c>
      <c r="BT4" s="17">
        <v>0</v>
      </c>
      <c r="BU4" s="17">
        <v>0</v>
      </c>
      <c r="BV4" s="17">
        <v>0</v>
      </c>
      <c r="BW4" s="17">
        <v>0</v>
      </c>
      <c r="BX4" s="17">
        <v>0</v>
      </c>
      <c r="BY4" s="17">
        <v>0</v>
      </c>
      <c r="BZ4" s="17">
        <v>0</v>
      </c>
      <c r="CA4" s="17">
        <v>0</v>
      </c>
      <c r="CB4" s="17">
        <v>29388.46</v>
      </c>
      <c r="CC4" s="17">
        <v>0</v>
      </c>
      <c r="CD4" s="17">
        <v>0</v>
      </c>
      <c r="CE4" s="17">
        <v>9453.1502864222857</v>
      </c>
      <c r="CF4" s="17">
        <v>1286552.8700000001</v>
      </c>
      <c r="CG4" s="17">
        <v>280611.58</v>
      </c>
      <c r="CH4" s="17">
        <v>125080.72</v>
      </c>
      <c r="CI4" s="17">
        <v>247660.94</v>
      </c>
      <c r="CJ4" s="17">
        <v>0</v>
      </c>
      <c r="CK4" s="17">
        <v>0</v>
      </c>
      <c r="CL4" s="17">
        <v>0</v>
      </c>
      <c r="CM4" s="17">
        <v>0</v>
      </c>
      <c r="CN4" s="17">
        <v>130470</v>
      </c>
      <c r="CO4" s="17">
        <v>3175</v>
      </c>
      <c r="CP4" s="17">
        <v>0</v>
      </c>
      <c r="CQ4" s="17">
        <v>0</v>
      </c>
      <c r="CR4" s="17">
        <v>144610.41</v>
      </c>
      <c r="CS4" s="17">
        <v>3376.72</v>
      </c>
      <c r="CT4" s="6">
        <v>2.544</v>
      </c>
      <c r="CU4" s="6">
        <v>6.07</v>
      </c>
      <c r="CV4" s="6">
        <v>13</v>
      </c>
      <c r="CW4" s="6">
        <v>1.478</v>
      </c>
      <c r="CX4" s="6">
        <v>1.49</v>
      </c>
      <c r="CY4" s="6">
        <v>0.93</v>
      </c>
      <c r="CZ4" s="6">
        <v>0.3</v>
      </c>
      <c r="DA4" s="3" t="s">
        <v>2</v>
      </c>
      <c r="DB4" s="27">
        <v>220780863</v>
      </c>
      <c r="DC4" s="27">
        <v>53942349</v>
      </c>
      <c r="DD4" s="27">
        <v>21814654</v>
      </c>
      <c r="DE4" s="5">
        <v>50</v>
      </c>
      <c r="DF4" s="5">
        <v>329</v>
      </c>
      <c r="DG4" s="28">
        <v>9</v>
      </c>
      <c r="DH4" s="6">
        <v>20.62</v>
      </c>
      <c r="DI4" s="7">
        <v>285.58</v>
      </c>
      <c r="DJ4" s="6">
        <v>8.0000000000000002E-3</v>
      </c>
      <c r="DK4" s="8">
        <v>0.29899999999999999</v>
      </c>
      <c r="DL4" s="8">
        <f t="shared" si="0"/>
        <v>0.1519756838905775</v>
      </c>
      <c r="DM4" s="5">
        <f t="shared" si="1"/>
        <v>12.499999999999996</v>
      </c>
      <c r="DN4" s="8">
        <f t="shared" si="2"/>
        <v>0.95924339809212555</v>
      </c>
      <c r="DO4" s="28">
        <v>25</v>
      </c>
      <c r="DP4" s="38">
        <v>48.307692307692285</v>
      </c>
      <c r="DQ4" s="38">
        <v>186.11113066542094</v>
      </c>
      <c r="DR4" s="38">
        <v>81.740614035087702</v>
      </c>
      <c r="DS4" s="38">
        <v>49.337278106508869</v>
      </c>
      <c r="DT4" s="38">
        <v>193.3074507768435</v>
      </c>
      <c r="DU4" s="38">
        <v>85.924853801169604</v>
      </c>
      <c r="DV4" s="39">
        <v>35453.142626913766</v>
      </c>
      <c r="DW4" s="25">
        <v>9.7037037037037042</v>
      </c>
      <c r="DX4" s="48">
        <v>0.18518518518518517</v>
      </c>
      <c r="DY4" s="25">
        <v>24.820000000000007</v>
      </c>
      <c r="DZ4" s="25">
        <v>1.5000000000000002</v>
      </c>
      <c r="EA4" s="40">
        <v>20.8</v>
      </c>
      <c r="EB4" s="40">
        <v>19.399999999999999</v>
      </c>
      <c r="EC4" s="40">
        <v>22.2</v>
      </c>
      <c r="ED4" s="40">
        <v>21.2</v>
      </c>
      <c r="EE4" s="40">
        <v>21.13</v>
      </c>
      <c r="EF4" s="41">
        <v>15</v>
      </c>
      <c r="EG4" s="45">
        <v>52.24</v>
      </c>
      <c r="EH4" s="45">
        <v>36.57</v>
      </c>
      <c r="EI4" s="45">
        <v>92.59</v>
      </c>
      <c r="EJ4" s="45">
        <v>100</v>
      </c>
      <c r="EK4" s="23">
        <v>3</v>
      </c>
      <c r="EL4" s="17">
        <v>1112573.47</v>
      </c>
      <c r="EM4" s="17">
        <v>51981.29</v>
      </c>
      <c r="EN4" s="17">
        <v>0</v>
      </c>
      <c r="EO4" s="17">
        <v>128462.46</v>
      </c>
      <c r="EP4" s="17">
        <v>202407.28</v>
      </c>
      <c r="EQ4" s="17">
        <v>57850.66</v>
      </c>
      <c r="ER4" s="17">
        <v>0</v>
      </c>
      <c r="ES4" s="17">
        <v>103184.8</v>
      </c>
      <c r="ET4" s="17">
        <v>62821.23</v>
      </c>
      <c r="EU4" s="17">
        <v>60836.22</v>
      </c>
      <c r="EV4" s="17">
        <v>2760</v>
      </c>
      <c r="EW4" s="17">
        <v>27300</v>
      </c>
      <c r="EX4" s="17">
        <v>0</v>
      </c>
      <c r="EY4" s="17">
        <v>72439.47</v>
      </c>
      <c r="EZ4" s="17">
        <v>259147.49000000002</v>
      </c>
      <c r="FA4" s="17">
        <v>0</v>
      </c>
      <c r="FB4" s="17">
        <v>0</v>
      </c>
      <c r="FC4" s="17">
        <v>24957.309999999998</v>
      </c>
      <c r="FD4" s="17">
        <v>29456.959999999999</v>
      </c>
      <c r="FE4" s="17">
        <v>17830.5</v>
      </c>
      <c r="FF4" s="17">
        <v>0</v>
      </c>
      <c r="FG4" s="17">
        <v>22153.46</v>
      </c>
      <c r="FH4" s="17">
        <v>5789.27</v>
      </c>
      <c r="FI4" s="17">
        <v>11528.39</v>
      </c>
      <c r="FJ4" s="17">
        <v>376.74</v>
      </c>
      <c r="FK4" s="17">
        <v>2088.46</v>
      </c>
      <c r="FL4" s="17">
        <v>0</v>
      </c>
      <c r="FM4" s="17">
        <v>11126.84</v>
      </c>
      <c r="FN4" s="17">
        <v>70153.959999999992</v>
      </c>
      <c r="FO4" s="17">
        <v>10303.27</v>
      </c>
      <c r="FP4" s="17">
        <v>0</v>
      </c>
      <c r="FQ4" s="17">
        <v>53026.19</v>
      </c>
      <c r="FR4" s="17">
        <v>22371.09</v>
      </c>
      <c r="FS4" s="17">
        <v>19055.04</v>
      </c>
      <c r="FT4" s="17">
        <v>88041.600000000006</v>
      </c>
      <c r="FU4" s="17">
        <v>129023.24</v>
      </c>
      <c r="FV4" s="17">
        <v>44256.93</v>
      </c>
      <c r="FW4" s="17">
        <v>2875</v>
      </c>
      <c r="FX4" s="17">
        <v>0</v>
      </c>
      <c r="FY4" s="17">
        <v>0</v>
      </c>
      <c r="FZ4" s="17">
        <v>0</v>
      </c>
      <c r="GA4" s="17">
        <v>19431.900000000001</v>
      </c>
      <c r="GB4" s="17">
        <v>152860.66000000003</v>
      </c>
      <c r="GC4" s="17">
        <v>2431.9899999999998</v>
      </c>
      <c r="GD4" s="17">
        <v>0</v>
      </c>
      <c r="GE4" s="17">
        <v>14112.38</v>
      </c>
      <c r="GF4" s="17">
        <v>4257.75</v>
      </c>
      <c r="GG4" s="17">
        <v>11960.28</v>
      </c>
      <c r="GH4" s="17">
        <v>49987.85</v>
      </c>
      <c r="GI4" s="17">
        <v>42967.839999999997</v>
      </c>
      <c r="GJ4" s="17">
        <v>43342.59</v>
      </c>
      <c r="GK4" s="17">
        <v>67060.87</v>
      </c>
      <c r="GL4" s="17">
        <v>239.98</v>
      </c>
      <c r="GM4" s="17">
        <v>0</v>
      </c>
      <c r="GN4" s="17">
        <v>0</v>
      </c>
      <c r="GO4" s="17">
        <v>7999.6900000000005</v>
      </c>
      <c r="GP4" s="17">
        <v>0</v>
      </c>
      <c r="GQ4" s="17">
        <v>0</v>
      </c>
      <c r="GR4" s="17">
        <v>0</v>
      </c>
      <c r="GS4" s="17">
        <v>7557.76</v>
      </c>
      <c r="GT4" s="17">
        <v>0</v>
      </c>
      <c r="GU4" s="17">
        <v>0</v>
      </c>
      <c r="GV4" s="17">
        <v>40500</v>
      </c>
      <c r="GW4" s="17">
        <v>24915.119999999999</v>
      </c>
      <c r="GX4" s="17">
        <v>44750</v>
      </c>
      <c r="GY4" s="17">
        <v>8758.7999999999993</v>
      </c>
      <c r="GZ4" s="17">
        <v>0</v>
      </c>
      <c r="HA4" s="17">
        <v>0</v>
      </c>
      <c r="HB4" s="17">
        <v>0</v>
      </c>
      <c r="HC4" s="17">
        <v>0</v>
      </c>
      <c r="HD4" s="17">
        <v>1492</v>
      </c>
      <c r="HE4" s="17">
        <v>28</v>
      </c>
      <c r="HF4" s="17">
        <v>0</v>
      </c>
      <c r="HG4" s="17">
        <v>935</v>
      </c>
      <c r="HH4" s="17">
        <v>63765.73</v>
      </c>
      <c r="HI4" s="17">
        <v>0</v>
      </c>
      <c r="HJ4" s="17">
        <v>0</v>
      </c>
      <c r="HK4" s="17">
        <v>0</v>
      </c>
      <c r="HL4" s="17">
        <v>0</v>
      </c>
      <c r="HM4" s="17">
        <v>5184.93</v>
      </c>
      <c r="HN4" s="17">
        <v>0</v>
      </c>
      <c r="HO4" s="17">
        <v>0</v>
      </c>
      <c r="HP4" s="17">
        <v>261810.56</v>
      </c>
      <c r="HQ4" s="17">
        <v>5564.06</v>
      </c>
    </row>
    <row r="5" spans="1:225" ht="18" customHeight="1" x14ac:dyDescent="0.5">
      <c r="A5" s="2">
        <v>11001</v>
      </c>
      <c r="B5" s="3" t="s">
        <v>33</v>
      </c>
      <c r="C5" s="3" t="s">
        <v>232</v>
      </c>
      <c r="D5" s="7">
        <v>204.28607640999999</v>
      </c>
      <c r="E5" s="4" t="s">
        <v>34</v>
      </c>
      <c r="F5" s="5">
        <v>346</v>
      </c>
      <c r="G5" s="17">
        <v>1076219.17</v>
      </c>
      <c r="H5" s="17">
        <v>37430.559999999998</v>
      </c>
      <c r="I5" s="17">
        <v>1325423.8899999999</v>
      </c>
      <c r="J5" s="17">
        <v>587920.42000000004</v>
      </c>
      <c r="K5" s="17">
        <v>624.17999999999995</v>
      </c>
      <c r="L5" s="17">
        <v>0</v>
      </c>
      <c r="M5" s="17">
        <v>0</v>
      </c>
      <c r="N5" s="17">
        <v>144576.81</v>
      </c>
      <c r="O5" s="17">
        <v>261357.12</v>
      </c>
      <c r="P5" s="17">
        <v>2148.3000000000002</v>
      </c>
      <c r="Q5" s="17">
        <v>90175</v>
      </c>
      <c r="R5" s="17">
        <v>25626.53</v>
      </c>
      <c r="S5" s="17">
        <v>47502.22</v>
      </c>
      <c r="T5" s="17">
        <v>423.13</v>
      </c>
      <c r="U5" s="17">
        <v>0</v>
      </c>
      <c r="V5" s="17">
        <v>0</v>
      </c>
      <c r="W5" s="17">
        <v>1272509</v>
      </c>
      <c r="X5" s="17">
        <v>0</v>
      </c>
      <c r="Y5" s="17">
        <v>90175</v>
      </c>
      <c r="Z5" s="17">
        <v>0</v>
      </c>
      <c r="AA5" s="17">
        <v>1921568.9799999997</v>
      </c>
      <c r="AB5" s="17">
        <v>103055.9</v>
      </c>
      <c r="AC5" s="17">
        <v>0</v>
      </c>
      <c r="AD5" s="17">
        <v>174826.03</v>
      </c>
      <c r="AE5" s="17">
        <v>0</v>
      </c>
      <c r="AF5" s="17">
        <v>0</v>
      </c>
      <c r="AG5" s="17">
        <v>179410.93</v>
      </c>
      <c r="AH5" s="17">
        <v>46130.79</v>
      </c>
      <c r="AI5" s="17">
        <v>0</v>
      </c>
      <c r="AJ5" s="17">
        <v>66047.33</v>
      </c>
      <c r="AK5" s="17">
        <v>3511.05</v>
      </c>
      <c r="AL5" s="17">
        <v>0</v>
      </c>
      <c r="AM5" s="17">
        <v>477482.55000000005</v>
      </c>
      <c r="AN5" s="17">
        <v>470162.07</v>
      </c>
      <c r="AO5" s="17">
        <v>108852.24</v>
      </c>
      <c r="AP5" s="17">
        <v>0</v>
      </c>
      <c r="AQ5" s="17">
        <v>404703.93</v>
      </c>
      <c r="AR5" s="17">
        <v>64353.57</v>
      </c>
      <c r="AS5" s="17">
        <v>11513.63</v>
      </c>
      <c r="AT5" s="17">
        <v>83906.49</v>
      </c>
      <c r="AU5" s="17">
        <v>4680</v>
      </c>
      <c r="AV5" s="17">
        <v>0</v>
      </c>
      <c r="AW5" s="17">
        <v>134380.75</v>
      </c>
      <c r="AX5" s="17">
        <v>30467.82</v>
      </c>
      <c r="AY5" s="17">
        <v>0</v>
      </c>
      <c r="AZ5" s="17">
        <v>0</v>
      </c>
      <c r="BA5" s="17">
        <v>631410.56999999995</v>
      </c>
      <c r="BB5" s="17">
        <v>17656.47</v>
      </c>
      <c r="BC5" s="17">
        <v>2144.1799999999998</v>
      </c>
      <c r="BD5" s="17">
        <v>13029.01</v>
      </c>
      <c r="BE5" s="17">
        <v>0</v>
      </c>
      <c r="BF5" s="17">
        <v>0</v>
      </c>
      <c r="BG5" s="17">
        <v>0</v>
      </c>
      <c r="BH5" s="17">
        <v>22203.62</v>
      </c>
      <c r="BI5" s="17">
        <v>44932.21</v>
      </c>
      <c r="BJ5" s="17">
        <v>17706.77</v>
      </c>
      <c r="BK5" s="17">
        <v>0</v>
      </c>
      <c r="BL5" s="17">
        <v>0</v>
      </c>
      <c r="BM5" s="17">
        <v>0</v>
      </c>
      <c r="BN5" s="17">
        <v>1953.6</v>
      </c>
      <c r="BO5" s="17">
        <v>0</v>
      </c>
      <c r="BP5" s="17">
        <v>0</v>
      </c>
      <c r="BQ5" s="17">
        <v>0</v>
      </c>
      <c r="BR5" s="17">
        <v>0</v>
      </c>
      <c r="BS5" s="17">
        <v>0</v>
      </c>
      <c r="BT5" s="17">
        <v>15470.78</v>
      </c>
      <c r="BU5" s="17">
        <v>17532.61</v>
      </c>
      <c r="BV5" s="17">
        <v>4499.6899999999996</v>
      </c>
      <c r="BW5" s="17">
        <v>0</v>
      </c>
      <c r="BX5" s="17">
        <v>7867.17</v>
      </c>
      <c r="BY5" s="17">
        <v>329.92</v>
      </c>
      <c r="BZ5" s="17">
        <v>0</v>
      </c>
      <c r="CA5" s="17">
        <v>0</v>
      </c>
      <c r="CB5" s="17">
        <v>0</v>
      </c>
      <c r="CC5" s="17">
        <v>0</v>
      </c>
      <c r="CD5" s="17">
        <v>3231.9</v>
      </c>
      <c r="CE5" s="17">
        <v>11856.120428408029</v>
      </c>
      <c r="CF5" s="17">
        <v>274466.25</v>
      </c>
      <c r="CG5" s="17">
        <v>244660.43</v>
      </c>
      <c r="CH5" s="17">
        <v>183701.44</v>
      </c>
      <c r="CI5" s="17">
        <v>12950.88</v>
      </c>
      <c r="CJ5" s="17">
        <v>10720062.460000001</v>
      </c>
      <c r="CK5" s="17">
        <v>3803715.21</v>
      </c>
      <c r="CL5" s="17">
        <v>0</v>
      </c>
      <c r="CM5" s="17">
        <v>0</v>
      </c>
      <c r="CN5" s="17">
        <v>224486.85</v>
      </c>
      <c r="CO5" s="17">
        <v>0</v>
      </c>
      <c r="CP5" s="17">
        <v>300</v>
      </c>
      <c r="CQ5" s="17">
        <v>0</v>
      </c>
      <c r="CR5" s="17">
        <v>249083.3</v>
      </c>
      <c r="CS5" s="17">
        <v>0</v>
      </c>
      <c r="CT5" s="6">
        <v>2.6859999999999999</v>
      </c>
      <c r="CU5" s="6">
        <v>6.4089999999999998</v>
      </c>
      <c r="CV5" s="6">
        <v>13.725</v>
      </c>
      <c r="CW5" s="6">
        <v>1.478</v>
      </c>
      <c r="CX5" s="6">
        <v>0</v>
      </c>
      <c r="CY5" s="6">
        <v>0</v>
      </c>
      <c r="CZ5" s="6">
        <v>0.3</v>
      </c>
      <c r="DA5" s="3" t="s">
        <v>2</v>
      </c>
      <c r="DB5" s="27">
        <v>107676392</v>
      </c>
      <c r="DC5" s="27">
        <v>25329596</v>
      </c>
      <c r="DD5" s="27">
        <v>34634020</v>
      </c>
      <c r="DE5" s="5">
        <v>41</v>
      </c>
      <c r="DF5" s="5">
        <v>374</v>
      </c>
      <c r="DG5" s="28">
        <v>5</v>
      </c>
      <c r="DH5" s="6">
        <v>3</v>
      </c>
      <c r="DI5" s="7">
        <v>346</v>
      </c>
      <c r="DJ5" s="6">
        <v>2.6000000000000002E-2</v>
      </c>
      <c r="DK5" s="8"/>
      <c r="DL5" s="8">
        <f t="shared" si="0"/>
        <v>0.10962566844919786</v>
      </c>
      <c r="DM5" s="5">
        <f t="shared" si="1"/>
        <v>11.055276381909552</v>
      </c>
      <c r="DN5" s="8">
        <f t="shared" si="2"/>
        <v>0.93950001733042188</v>
      </c>
      <c r="DO5" s="28">
        <v>16</v>
      </c>
      <c r="DP5" s="38">
        <v>17.13372093023256</v>
      </c>
      <c r="DQ5" s="38">
        <v>246.58424418604653</v>
      </c>
      <c r="DR5" s="38">
        <v>68.596162790697676</v>
      </c>
      <c r="DS5" s="38">
        <v>18.8139534883721</v>
      </c>
      <c r="DT5" s="38">
        <v>259.43604651162792</v>
      </c>
      <c r="DU5" s="38">
        <v>76.04069767441861</v>
      </c>
      <c r="DV5" s="39">
        <v>39451.19716228202</v>
      </c>
      <c r="DW5" s="25">
        <v>13.4</v>
      </c>
      <c r="DX5" s="48">
        <v>0.2857142857142857</v>
      </c>
      <c r="DY5" s="25">
        <v>33.829999999999984</v>
      </c>
      <c r="DZ5" s="25">
        <v>0</v>
      </c>
      <c r="EA5" s="40"/>
      <c r="EB5" s="40"/>
      <c r="EC5" s="40"/>
      <c r="ED5" s="40"/>
      <c r="EE5" s="40"/>
      <c r="EF5" s="41">
        <v>9</v>
      </c>
      <c r="EG5" s="45">
        <v>42.57</v>
      </c>
      <c r="EH5" s="45">
        <v>33.770000000000003</v>
      </c>
      <c r="EI5" s="45">
        <v>70.83</v>
      </c>
      <c r="EJ5" s="45">
        <v>77.27</v>
      </c>
      <c r="EK5" s="23">
        <v>3</v>
      </c>
      <c r="EL5" s="17">
        <v>1542930.87</v>
      </c>
      <c r="EM5" s="17">
        <v>60036.68</v>
      </c>
      <c r="EN5" s="17">
        <v>0</v>
      </c>
      <c r="EO5" s="17">
        <v>321665.90999999997</v>
      </c>
      <c r="EP5" s="17">
        <v>317958.91000000003</v>
      </c>
      <c r="EQ5" s="17">
        <v>71601.960000000006</v>
      </c>
      <c r="ER5" s="17">
        <v>0</v>
      </c>
      <c r="ES5" s="17">
        <v>142350.17000000001</v>
      </c>
      <c r="ET5" s="17">
        <v>41875.379999999997</v>
      </c>
      <c r="EU5" s="17">
        <v>86620.26</v>
      </c>
      <c r="EV5" s="17">
        <v>33458.33</v>
      </c>
      <c r="EW5" s="17">
        <v>0</v>
      </c>
      <c r="EX5" s="17">
        <v>0</v>
      </c>
      <c r="EY5" s="17">
        <v>74730.62</v>
      </c>
      <c r="EZ5" s="17">
        <v>507210.43000000005</v>
      </c>
      <c r="FA5" s="17">
        <v>26619.54</v>
      </c>
      <c r="FB5" s="17">
        <v>0</v>
      </c>
      <c r="FC5" s="17">
        <v>101921.84999999999</v>
      </c>
      <c r="FD5" s="17">
        <v>108863.16999999998</v>
      </c>
      <c r="FE5" s="17">
        <v>31527.33</v>
      </c>
      <c r="FF5" s="17">
        <v>0</v>
      </c>
      <c r="FG5" s="17">
        <v>60241.87</v>
      </c>
      <c r="FH5" s="17">
        <v>4965.93</v>
      </c>
      <c r="FI5" s="17">
        <v>45931.82</v>
      </c>
      <c r="FJ5" s="17">
        <v>11126.86</v>
      </c>
      <c r="FK5" s="17">
        <v>0</v>
      </c>
      <c r="FL5" s="17">
        <v>0</v>
      </c>
      <c r="FM5" s="17">
        <v>8975.369999999999</v>
      </c>
      <c r="FN5" s="17">
        <v>39145.560000000005</v>
      </c>
      <c r="FO5" s="17">
        <v>65355.78</v>
      </c>
      <c r="FP5" s="17">
        <v>0</v>
      </c>
      <c r="FQ5" s="17">
        <v>88380.91</v>
      </c>
      <c r="FR5" s="17">
        <v>30361.66</v>
      </c>
      <c r="FS5" s="17">
        <v>3998.1</v>
      </c>
      <c r="FT5" s="17">
        <v>1589.2</v>
      </c>
      <c r="FU5" s="17">
        <v>177045.63</v>
      </c>
      <c r="FV5" s="17">
        <v>9970.43</v>
      </c>
      <c r="FW5" s="17">
        <v>2508.94</v>
      </c>
      <c r="FX5" s="17">
        <v>11615.439999999999</v>
      </c>
      <c r="FY5" s="17">
        <v>0</v>
      </c>
      <c r="FZ5" s="17">
        <v>0</v>
      </c>
      <c r="GA5" s="17">
        <v>29823.34</v>
      </c>
      <c r="GB5" s="17">
        <v>136884.58000000002</v>
      </c>
      <c r="GC5" s="17">
        <v>685.74</v>
      </c>
      <c r="GD5" s="17">
        <v>0</v>
      </c>
      <c r="GE5" s="17">
        <v>22082.55</v>
      </c>
      <c r="GF5" s="17">
        <v>476.09999999999997</v>
      </c>
      <c r="GG5" s="17">
        <v>5073.46</v>
      </c>
      <c r="GH5" s="17">
        <v>0</v>
      </c>
      <c r="GI5" s="17">
        <v>46816.74</v>
      </c>
      <c r="GJ5" s="17">
        <v>11969.53</v>
      </c>
      <c r="GK5" s="17">
        <v>116429.3</v>
      </c>
      <c r="GL5" s="17">
        <v>25207.86</v>
      </c>
      <c r="GM5" s="17">
        <v>0</v>
      </c>
      <c r="GN5" s="17">
        <v>0</v>
      </c>
      <c r="GO5" s="17">
        <v>18595.400000000001</v>
      </c>
      <c r="GP5" s="17">
        <v>115059.23000000001</v>
      </c>
      <c r="GQ5" s="17">
        <v>0</v>
      </c>
      <c r="GR5" s="17">
        <v>0</v>
      </c>
      <c r="GS5" s="17">
        <v>33002.14</v>
      </c>
      <c r="GT5" s="17">
        <v>0</v>
      </c>
      <c r="GU5" s="17">
        <v>0</v>
      </c>
      <c r="GV5" s="17">
        <v>629821.37</v>
      </c>
      <c r="GW5" s="17">
        <v>3773.16</v>
      </c>
      <c r="GX5" s="17">
        <v>0</v>
      </c>
      <c r="GY5" s="17">
        <v>13029.01</v>
      </c>
      <c r="GZ5" s="17">
        <v>2498</v>
      </c>
      <c r="HA5" s="17">
        <v>0</v>
      </c>
      <c r="HB5" s="17">
        <v>0</v>
      </c>
      <c r="HC5" s="17">
        <v>22203.62</v>
      </c>
      <c r="HD5" s="17">
        <v>622.6</v>
      </c>
      <c r="HE5" s="17">
        <v>0</v>
      </c>
      <c r="HF5" s="17">
        <v>0</v>
      </c>
      <c r="HG5" s="17">
        <v>1300</v>
      </c>
      <c r="HH5" s="17">
        <v>47741.61</v>
      </c>
      <c r="HI5" s="17">
        <v>1151.08</v>
      </c>
      <c r="HJ5" s="17">
        <v>0</v>
      </c>
      <c r="HK5" s="17">
        <v>0</v>
      </c>
      <c r="HL5" s="17">
        <v>0</v>
      </c>
      <c r="HM5" s="17">
        <v>9106.61</v>
      </c>
      <c r="HN5" s="17">
        <v>0</v>
      </c>
      <c r="HO5" s="17">
        <v>4680</v>
      </c>
      <c r="HP5" s="17">
        <v>300</v>
      </c>
      <c r="HQ5" s="17">
        <v>5487.92</v>
      </c>
    </row>
    <row r="6" spans="1:225" ht="18" customHeight="1" x14ac:dyDescent="0.5">
      <c r="A6" s="2">
        <v>38001</v>
      </c>
      <c r="B6" s="3" t="s">
        <v>116</v>
      </c>
      <c r="C6" s="3" t="s">
        <v>576</v>
      </c>
      <c r="D6" s="7">
        <v>231.54783122000001</v>
      </c>
      <c r="E6" s="4" t="s">
        <v>117</v>
      </c>
      <c r="F6" s="5">
        <v>285</v>
      </c>
      <c r="G6" s="17">
        <v>1231088.3500000001</v>
      </c>
      <c r="H6" s="17">
        <v>25710.98</v>
      </c>
      <c r="I6" s="17">
        <v>762722.63</v>
      </c>
      <c r="J6" s="17">
        <v>75897.37</v>
      </c>
      <c r="K6" s="17">
        <v>579219.02</v>
      </c>
      <c r="L6" s="17">
        <v>0</v>
      </c>
      <c r="M6" s="17">
        <v>0</v>
      </c>
      <c r="N6" s="17">
        <v>17381</v>
      </c>
      <c r="O6" s="17">
        <v>407158.71</v>
      </c>
      <c r="P6" s="17">
        <v>0</v>
      </c>
      <c r="Q6" s="17">
        <v>0</v>
      </c>
      <c r="R6" s="17">
        <v>0</v>
      </c>
      <c r="S6" s="17">
        <v>80212.92</v>
      </c>
      <c r="T6" s="17">
        <v>0</v>
      </c>
      <c r="U6" s="17">
        <v>0</v>
      </c>
      <c r="V6" s="17">
        <v>0</v>
      </c>
      <c r="W6" s="17">
        <v>696347</v>
      </c>
      <c r="X6" s="17">
        <v>0</v>
      </c>
      <c r="Y6" s="17">
        <v>0</v>
      </c>
      <c r="Z6" s="17">
        <v>0</v>
      </c>
      <c r="AA6" s="17">
        <v>1074973.47</v>
      </c>
      <c r="AB6" s="17">
        <v>0</v>
      </c>
      <c r="AC6" s="17">
        <v>0</v>
      </c>
      <c r="AD6" s="17">
        <v>50708.950000000004</v>
      </c>
      <c r="AE6" s="17">
        <v>0</v>
      </c>
      <c r="AF6" s="17">
        <v>0</v>
      </c>
      <c r="AG6" s="17">
        <v>285627.59999999998</v>
      </c>
      <c r="AH6" s="17">
        <v>1572.48</v>
      </c>
      <c r="AI6" s="17">
        <v>0</v>
      </c>
      <c r="AJ6" s="17">
        <v>21908.75</v>
      </c>
      <c r="AK6" s="17">
        <v>0</v>
      </c>
      <c r="AL6" s="17">
        <v>0</v>
      </c>
      <c r="AM6" s="17">
        <v>169984.81</v>
      </c>
      <c r="AN6" s="17">
        <v>294806.87</v>
      </c>
      <c r="AO6" s="17">
        <v>118539.39</v>
      </c>
      <c r="AP6" s="17">
        <v>0</v>
      </c>
      <c r="AQ6" s="17">
        <v>200755.79</v>
      </c>
      <c r="AR6" s="17">
        <v>64172.639999999999</v>
      </c>
      <c r="AS6" s="17">
        <v>19323.77</v>
      </c>
      <c r="AT6" s="17">
        <v>0</v>
      </c>
      <c r="AU6" s="17">
        <v>1128</v>
      </c>
      <c r="AV6" s="17">
        <v>0</v>
      </c>
      <c r="AW6" s="17">
        <v>164575.84999999998</v>
      </c>
      <c r="AX6" s="17">
        <v>779.27</v>
      </c>
      <c r="AY6" s="17">
        <v>523.71</v>
      </c>
      <c r="AZ6" s="17">
        <v>5886.29</v>
      </c>
      <c r="BA6" s="17">
        <v>3325</v>
      </c>
      <c r="BB6" s="17">
        <v>263298.89</v>
      </c>
      <c r="BC6" s="17">
        <v>50108</v>
      </c>
      <c r="BD6" s="17">
        <v>8273.08</v>
      </c>
      <c r="BE6" s="17">
        <v>0</v>
      </c>
      <c r="BF6" s="17">
        <v>0</v>
      </c>
      <c r="BG6" s="17">
        <v>127545</v>
      </c>
      <c r="BH6" s="17">
        <v>3569.1400000000003</v>
      </c>
      <c r="BI6" s="17">
        <v>14663.230000000001</v>
      </c>
      <c r="BJ6" s="17">
        <v>1036.08</v>
      </c>
      <c r="BK6" s="17">
        <v>0</v>
      </c>
      <c r="BL6" s="17">
        <v>0</v>
      </c>
      <c r="BM6" s="17">
        <v>0</v>
      </c>
      <c r="BN6" s="17">
        <v>15431.58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3137.22</v>
      </c>
      <c r="BU6" s="17">
        <v>6029.1900000000005</v>
      </c>
      <c r="BV6" s="17">
        <v>2665.08</v>
      </c>
      <c r="BW6" s="17">
        <v>0</v>
      </c>
      <c r="BX6" s="17">
        <v>3032.24</v>
      </c>
      <c r="BY6" s="17">
        <v>415.35</v>
      </c>
      <c r="BZ6" s="17">
        <v>3868.07</v>
      </c>
      <c r="CA6" s="17">
        <v>0</v>
      </c>
      <c r="CB6" s="17">
        <v>16620.78</v>
      </c>
      <c r="CC6" s="17">
        <v>0</v>
      </c>
      <c r="CD6" s="17">
        <v>2123.14</v>
      </c>
      <c r="CE6" s="17">
        <v>9578.4970203166777</v>
      </c>
      <c r="CF6" s="17">
        <v>1287503.93</v>
      </c>
      <c r="CG6" s="17">
        <v>491275.04</v>
      </c>
      <c r="CH6" s="17">
        <v>419310.8</v>
      </c>
      <c r="CI6" s="17">
        <v>129121.89</v>
      </c>
      <c r="CJ6" s="17">
        <v>0</v>
      </c>
      <c r="CK6" s="17">
        <v>0</v>
      </c>
      <c r="CL6" s="17">
        <v>295234.37</v>
      </c>
      <c r="CM6" s="17">
        <v>0</v>
      </c>
      <c r="CN6" s="17">
        <v>137582.98000000001</v>
      </c>
      <c r="CO6" s="17">
        <v>25884</v>
      </c>
      <c r="CP6" s="17">
        <v>294952.5</v>
      </c>
      <c r="CQ6" s="17">
        <v>0</v>
      </c>
      <c r="CR6" s="17">
        <v>143437.98000000001</v>
      </c>
      <c r="CS6" s="17">
        <v>28382.26</v>
      </c>
      <c r="CT6" s="6">
        <v>2.278</v>
      </c>
      <c r="CU6" s="6">
        <v>5.4359999999999999</v>
      </c>
      <c r="CV6" s="6">
        <v>11.641</v>
      </c>
      <c r="CW6" s="6">
        <v>1.478</v>
      </c>
      <c r="CX6" s="6">
        <v>2.15</v>
      </c>
      <c r="CY6" s="6">
        <v>1.0449999999999999</v>
      </c>
      <c r="CZ6" s="6">
        <v>0.29799999999999999</v>
      </c>
      <c r="DA6" s="3" t="s">
        <v>2</v>
      </c>
      <c r="DB6" s="27">
        <v>197882782</v>
      </c>
      <c r="DC6" s="27">
        <v>50974491</v>
      </c>
      <c r="DD6" s="27">
        <v>35171825</v>
      </c>
      <c r="DE6" s="5">
        <v>19</v>
      </c>
      <c r="DF6" s="5">
        <v>300</v>
      </c>
      <c r="DG6" s="28">
        <v>28</v>
      </c>
      <c r="DH6" s="6">
        <v>1</v>
      </c>
      <c r="DI6" s="7">
        <v>286</v>
      </c>
      <c r="DJ6" s="6">
        <v>0</v>
      </c>
      <c r="DK6" s="8">
        <v>0.27399999999999997</v>
      </c>
      <c r="DL6" s="8">
        <f t="shared" si="0"/>
        <v>6.3333333333333339E-2</v>
      </c>
      <c r="DM6" s="5">
        <f t="shared" si="1"/>
        <v>13.483146067415726</v>
      </c>
      <c r="DN6" s="8">
        <f t="shared" si="2"/>
        <v>0.96125323275125474</v>
      </c>
      <c r="DO6" s="28">
        <v>28</v>
      </c>
      <c r="DP6" s="38">
        <v>14.830769230769231</v>
      </c>
      <c r="DQ6" s="38">
        <v>171.0977380952381</v>
      </c>
      <c r="DR6" s="38">
        <v>93.227426900584788</v>
      </c>
      <c r="DS6" s="38">
        <v>14.830769230769231</v>
      </c>
      <c r="DT6" s="38">
        <v>177.51190476190476</v>
      </c>
      <c r="DU6" s="38">
        <v>97.467836257309912</v>
      </c>
      <c r="DV6" s="39">
        <v>37348.044898876382</v>
      </c>
      <c r="DW6" s="25">
        <v>13.708333333333334</v>
      </c>
      <c r="DX6" s="48">
        <v>0.125</v>
      </c>
      <c r="DY6" s="25">
        <v>22.250000000000007</v>
      </c>
      <c r="DZ6" s="25">
        <v>0</v>
      </c>
      <c r="EA6" s="40">
        <v>21.54</v>
      </c>
      <c r="EB6" s="40">
        <v>23.67</v>
      </c>
      <c r="EC6" s="40">
        <v>22.21</v>
      </c>
      <c r="ED6" s="40">
        <v>23.83</v>
      </c>
      <c r="EE6" s="40">
        <v>22.88</v>
      </c>
      <c r="EF6" s="41">
        <v>24</v>
      </c>
      <c r="EG6" s="45">
        <v>63.7</v>
      </c>
      <c r="EH6" s="45">
        <v>63.7</v>
      </c>
      <c r="EI6" s="45">
        <v>96.55</v>
      </c>
      <c r="EJ6" s="45">
        <v>100</v>
      </c>
      <c r="EK6" s="23">
        <v>3</v>
      </c>
      <c r="EL6" s="17">
        <v>967293.82000000007</v>
      </c>
      <c r="EM6" s="17">
        <v>19190.57</v>
      </c>
      <c r="EN6" s="17">
        <v>0</v>
      </c>
      <c r="EO6" s="17">
        <v>114971.29999999999</v>
      </c>
      <c r="EP6" s="17">
        <v>204719.81</v>
      </c>
      <c r="EQ6" s="17">
        <v>89781.8</v>
      </c>
      <c r="ER6" s="17">
        <v>0</v>
      </c>
      <c r="ES6" s="17">
        <v>100618.69</v>
      </c>
      <c r="ET6" s="17">
        <v>45178.66</v>
      </c>
      <c r="EU6" s="17">
        <v>66413.89</v>
      </c>
      <c r="EV6" s="17">
        <v>1899.9</v>
      </c>
      <c r="EW6" s="17">
        <v>15439.65</v>
      </c>
      <c r="EX6" s="17">
        <v>0</v>
      </c>
      <c r="EY6" s="17">
        <v>99439.22</v>
      </c>
      <c r="EZ6" s="17">
        <v>326275.05</v>
      </c>
      <c r="FA6" s="17">
        <v>5682.05</v>
      </c>
      <c r="FB6" s="17">
        <v>0</v>
      </c>
      <c r="FC6" s="17">
        <v>47947.199999999997</v>
      </c>
      <c r="FD6" s="17">
        <v>54615.61</v>
      </c>
      <c r="FE6" s="17">
        <v>21457.1</v>
      </c>
      <c r="FF6" s="17">
        <v>0</v>
      </c>
      <c r="FG6" s="17">
        <v>39604.300000000003</v>
      </c>
      <c r="FH6" s="17">
        <v>5286.83</v>
      </c>
      <c r="FI6" s="17">
        <v>29272.959999999999</v>
      </c>
      <c r="FJ6" s="17">
        <v>202.33</v>
      </c>
      <c r="FK6" s="17">
        <v>1181.1300000000001</v>
      </c>
      <c r="FL6" s="17">
        <v>0</v>
      </c>
      <c r="FM6" s="17">
        <v>11825.65</v>
      </c>
      <c r="FN6" s="17">
        <v>43961.259999999995</v>
      </c>
      <c r="FO6" s="17">
        <v>1572.48</v>
      </c>
      <c r="FP6" s="17">
        <v>0</v>
      </c>
      <c r="FQ6" s="17">
        <v>21543.919999999998</v>
      </c>
      <c r="FR6" s="17">
        <v>30798.38</v>
      </c>
      <c r="FS6" s="17">
        <v>4161.2</v>
      </c>
      <c r="FT6" s="17">
        <v>3325</v>
      </c>
      <c r="FU6" s="17">
        <v>155336.17000000001</v>
      </c>
      <c r="FV6" s="17">
        <v>19511.78</v>
      </c>
      <c r="FW6" s="17">
        <v>1500.85</v>
      </c>
      <c r="FX6" s="17">
        <v>413.45</v>
      </c>
      <c r="FY6" s="17">
        <v>0</v>
      </c>
      <c r="FZ6" s="17">
        <v>0</v>
      </c>
      <c r="GA6" s="17">
        <v>28711.69</v>
      </c>
      <c r="GB6" s="17">
        <v>68564.58</v>
      </c>
      <c r="GC6" s="17">
        <v>352.7</v>
      </c>
      <c r="GD6" s="17">
        <v>0</v>
      </c>
      <c r="GE6" s="17">
        <v>2594.21</v>
      </c>
      <c r="GF6" s="17">
        <v>6900.93</v>
      </c>
      <c r="GG6" s="17">
        <v>2646.9</v>
      </c>
      <c r="GH6" s="17">
        <v>0</v>
      </c>
      <c r="GI6" s="17">
        <v>19906.419999999998</v>
      </c>
      <c r="GJ6" s="17">
        <v>36978.300000000003</v>
      </c>
      <c r="GK6" s="17">
        <v>67496.44</v>
      </c>
      <c r="GL6" s="17">
        <v>141.26</v>
      </c>
      <c r="GM6" s="17">
        <v>0</v>
      </c>
      <c r="GN6" s="17">
        <v>0</v>
      </c>
      <c r="GO6" s="17">
        <v>13667.95</v>
      </c>
      <c r="GP6" s="17">
        <v>12628.06</v>
      </c>
      <c r="GQ6" s="17">
        <v>0</v>
      </c>
      <c r="GR6" s="17">
        <v>0</v>
      </c>
      <c r="GS6" s="17">
        <v>562.9</v>
      </c>
      <c r="GT6" s="17">
        <v>273.70999999999998</v>
      </c>
      <c r="GU6" s="17">
        <v>3435.71</v>
      </c>
      <c r="GV6" s="17">
        <v>0</v>
      </c>
      <c r="GW6" s="17">
        <v>129958.34</v>
      </c>
      <c r="GX6" s="17">
        <v>23108</v>
      </c>
      <c r="GY6" s="17">
        <v>8273.08</v>
      </c>
      <c r="GZ6" s="17">
        <v>0</v>
      </c>
      <c r="HA6" s="17">
        <v>0</v>
      </c>
      <c r="HB6" s="17">
        <v>0</v>
      </c>
      <c r="HC6" s="17">
        <v>3569.1400000000003</v>
      </c>
      <c r="HD6" s="17">
        <v>14496</v>
      </c>
      <c r="HE6" s="17">
        <v>500</v>
      </c>
      <c r="HF6" s="17">
        <v>0</v>
      </c>
      <c r="HG6" s="17">
        <v>945</v>
      </c>
      <c r="HH6" s="17">
        <v>5087.41</v>
      </c>
      <c r="HI6" s="17">
        <v>5608.05</v>
      </c>
      <c r="HJ6" s="17">
        <v>0</v>
      </c>
      <c r="HK6" s="17">
        <v>21663</v>
      </c>
      <c r="HL6" s="17">
        <v>64</v>
      </c>
      <c r="HM6" s="17">
        <v>1945.68</v>
      </c>
      <c r="HN6" s="17">
        <v>0</v>
      </c>
      <c r="HO6" s="17">
        <v>1128</v>
      </c>
      <c r="HP6" s="17">
        <v>422497.5</v>
      </c>
      <c r="HQ6" s="17">
        <v>13054.48</v>
      </c>
    </row>
    <row r="7" spans="1:225" ht="18" customHeight="1" x14ac:dyDescent="0.5">
      <c r="A7" s="2">
        <v>21001</v>
      </c>
      <c r="B7" s="3" t="s">
        <v>67</v>
      </c>
      <c r="C7" s="3" t="s">
        <v>247</v>
      </c>
      <c r="D7" s="7">
        <v>129.51144185000001</v>
      </c>
      <c r="E7" s="4" t="s">
        <v>68</v>
      </c>
      <c r="F7" s="5">
        <v>173</v>
      </c>
      <c r="G7" s="17">
        <v>910563.82</v>
      </c>
      <c r="H7" s="17">
        <v>17349.27</v>
      </c>
      <c r="I7" s="17">
        <v>657663.43000000005</v>
      </c>
      <c r="J7" s="17">
        <v>56413</v>
      </c>
      <c r="K7" s="17">
        <v>251416.38</v>
      </c>
      <c r="L7" s="17">
        <v>143.44</v>
      </c>
      <c r="M7" s="17">
        <v>19181</v>
      </c>
      <c r="N7" s="17">
        <v>0</v>
      </c>
      <c r="O7" s="17">
        <v>178383.48</v>
      </c>
      <c r="P7" s="17">
        <v>105.71</v>
      </c>
      <c r="Q7" s="17">
        <v>0</v>
      </c>
      <c r="R7" s="17">
        <v>0</v>
      </c>
      <c r="S7" s="17">
        <v>35830.29</v>
      </c>
      <c r="T7" s="17">
        <v>22.59</v>
      </c>
      <c r="U7" s="17">
        <v>0</v>
      </c>
      <c r="V7" s="17">
        <v>0</v>
      </c>
      <c r="W7" s="17">
        <v>635100</v>
      </c>
      <c r="X7" s="17">
        <v>0</v>
      </c>
      <c r="Y7" s="17">
        <v>0</v>
      </c>
      <c r="Z7" s="17">
        <v>0</v>
      </c>
      <c r="AA7" s="17">
        <v>827112.12999999989</v>
      </c>
      <c r="AB7" s="17">
        <v>0</v>
      </c>
      <c r="AC7" s="17">
        <v>0</v>
      </c>
      <c r="AD7" s="17">
        <v>87118.260000000009</v>
      </c>
      <c r="AE7" s="17">
        <v>0</v>
      </c>
      <c r="AF7" s="17">
        <v>0</v>
      </c>
      <c r="AG7" s="17">
        <v>91943.03</v>
      </c>
      <c r="AH7" s="17">
        <v>4046.85</v>
      </c>
      <c r="AI7" s="17">
        <v>0</v>
      </c>
      <c r="AJ7" s="17">
        <v>31513.230000000003</v>
      </c>
      <c r="AK7" s="17">
        <v>0</v>
      </c>
      <c r="AL7" s="17">
        <v>0</v>
      </c>
      <c r="AM7" s="17">
        <v>93684.75</v>
      </c>
      <c r="AN7" s="17">
        <v>195160.44</v>
      </c>
      <c r="AO7" s="17">
        <v>49233.62</v>
      </c>
      <c r="AP7" s="17">
        <v>0</v>
      </c>
      <c r="AQ7" s="17">
        <v>174143.99</v>
      </c>
      <c r="AR7" s="17">
        <v>48833.5</v>
      </c>
      <c r="AS7" s="17">
        <v>11122.62</v>
      </c>
      <c r="AT7" s="17">
        <v>0</v>
      </c>
      <c r="AU7" s="17">
        <v>0</v>
      </c>
      <c r="AV7" s="17">
        <v>0</v>
      </c>
      <c r="AW7" s="17">
        <v>72519.929999999993</v>
      </c>
      <c r="AX7" s="17">
        <v>1390.46</v>
      </c>
      <c r="AY7" s="17">
        <v>0</v>
      </c>
      <c r="AZ7" s="17">
        <v>0</v>
      </c>
      <c r="BA7" s="17">
        <v>34950.76</v>
      </c>
      <c r="BB7" s="17">
        <v>26991.47</v>
      </c>
      <c r="BC7" s="17">
        <v>309338</v>
      </c>
      <c r="BD7" s="17">
        <v>190.9</v>
      </c>
      <c r="BE7" s="17">
        <v>0</v>
      </c>
      <c r="BF7" s="17">
        <v>0</v>
      </c>
      <c r="BG7" s="17">
        <v>0</v>
      </c>
      <c r="BH7" s="17">
        <v>1709.08</v>
      </c>
      <c r="BI7" s="17">
        <v>34290.269999999997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9335.5171422521908</v>
      </c>
      <c r="CF7" s="17">
        <v>491549.85</v>
      </c>
      <c r="CG7" s="17">
        <v>200182.49</v>
      </c>
      <c r="CH7" s="17">
        <v>205410.77</v>
      </c>
      <c r="CI7" s="17">
        <v>14515.46</v>
      </c>
      <c r="CJ7" s="17">
        <v>0</v>
      </c>
      <c r="CK7" s="17">
        <v>0</v>
      </c>
      <c r="CL7" s="17">
        <v>0</v>
      </c>
      <c r="CM7" s="17">
        <v>0</v>
      </c>
      <c r="CN7" s="17">
        <v>79010.45</v>
      </c>
      <c r="CO7" s="17">
        <v>60202.080000000002</v>
      </c>
      <c r="CP7" s="17">
        <v>0</v>
      </c>
      <c r="CQ7" s="17">
        <v>0</v>
      </c>
      <c r="CR7" s="17">
        <v>90863.38</v>
      </c>
      <c r="CS7" s="17">
        <v>64758.12</v>
      </c>
      <c r="CT7" s="6">
        <v>4.3010000000000002</v>
      </c>
      <c r="CU7" s="6">
        <v>10.263</v>
      </c>
      <c r="CV7" s="6">
        <v>21.978000000000002</v>
      </c>
      <c r="CW7" s="6">
        <v>1.36</v>
      </c>
      <c r="CX7" s="6">
        <v>1.87</v>
      </c>
      <c r="CY7" s="6">
        <v>0</v>
      </c>
      <c r="CZ7" s="6">
        <v>0.26100000000000001</v>
      </c>
      <c r="DA7" s="3" t="s">
        <v>2</v>
      </c>
      <c r="DB7" s="27">
        <v>114348176</v>
      </c>
      <c r="DC7" s="27">
        <v>16397654</v>
      </c>
      <c r="DD7" s="27">
        <v>8386837</v>
      </c>
      <c r="DE7" s="5">
        <v>11</v>
      </c>
      <c r="DF7" s="5">
        <v>173</v>
      </c>
      <c r="DG7" s="28">
        <v>29</v>
      </c>
      <c r="DH7" s="6">
        <v>17</v>
      </c>
      <c r="DI7" s="7">
        <v>173</v>
      </c>
      <c r="DJ7" s="6">
        <v>0</v>
      </c>
      <c r="DK7" s="8">
        <v>0.214</v>
      </c>
      <c r="DL7" s="8">
        <f t="shared" si="0"/>
        <v>6.358381502890173E-2</v>
      </c>
      <c r="DM7" s="5">
        <f t="shared" si="1"/>
        <v>9.7355092853123217</v>
      </c>
      <c r="DN7" s="8">
        <f t="shared" si="2"/>
        <v>0.97234014137268321</v>
      </c>
      <c r="DO7" s="28">
        <v>17</v>
      </c>
      <c r="DP7" s="38">
        <v>0</v>
      </c>
      <c r="DQ7" s="38">
        <v>115.32457142857145</v>
      </c>
      <c r="DR7" s="38">
        <v>55.246114285714285</v>
      </c>
      <c r="DS7" s="38">
        <v>0</v>
      </c>
      <c r="DT7" s="38">
        <v>118.38857142857144</v>
      </c>
      <c r="DU7" s="38">
        <v>57.034285714285716</v>
      </c>
      <c r="DV7" s="39">
        <v>36590.714687675849</v>
      </c>
      <c r="DW7" s="25">
        <v>16.476190476190474</v>
      </c>
      <c r="DX7" s="48">
        <v>0.33333333333333331</v>
      </c>
      <c r="DY7" s="25">
        <v>17.770000000000003</v>
      </c>
      <c r="DZ7" s="25">
        <v>0</v>
      </c>
      <c r="EA7" s="40">
        <v>21.69</v>
      </c>
      <c r="EB7" s="40">
        <v>21.25</v>
      </c>
      <c r="EC7" s="40">
        <v>22.63</v>
      </c>
      <c r="ED7" s="40">
        <v>22.5</v>
      </c>
      <c r="EE7" s="40">
        <v>22</v>
      </c>
      <c r="EF7" s="41">
        <v>16</v>
      </c>
      <c r="EG7" s="45">
        <v>55.56</v>
      </c>
      <c r="EH7" s="45">
        <v>52.22</v>
      </c>
      <c r="EI7" s="45">
        <v>100</v>
      </c>
      <c r="EJ7" s="45">
        <v>100</v>
      </c>
      <c r="EK7" s="23">
        <v>3</v>
      </c>
      <c r="EL7" s="17">
        <v>644710.1100000001</v>
      </c>
      <c r="EM7" s="17">
        <v>16542.11</v>
      </c>
      <c r="EN7" s="17">
        <v>0</v>
      </c>
      <c r="EO7" s="17">
        <v>62900</v>
      </c>
      <c r="EP7" s="17">
        <v>127360</v>
      </c>
      <c r="EQ7" s="17">
        <v>29683.37</v>
      </c>
      <c r="ER7" s="17">
        <v>0</v>
      </c>
      <c r="ES7" s="17">
        <v>53617.49</v>
      </c>
      <c r="ET7" s="17">
        <v>18515</v>
      </c>
      <c r="EU7" s="17">
        <v>36405.760000000002</v>
      </c>
      <c r="EV7" s="17">
        <v>23698.880000000001</v>
      </c>
      <c r="EW7" s="17">
        <v>0</v>
      </c>
      <c r="EX7" s="17">
        <v>0</v>
      </c>
      <c r="EY7" s="17">
        <v>36193.97</v>
      </c>
      <c r="EZ7" s="17">
        <v>218822.53999999998</v>
      </c>
      <c r="FA7" s="17">
        <v>1699.74</v>
      </c>
      <c r="FB7" s="17">
        <v>0</v>
      </c>
      <c r="FC7" s="17">
        <v>17299.809999999998</v>
      </c>
      <c r="FD7" s="17">
        <v>43753.82</v>
      </c>
      <c r="FE7" s="17">
        <v>17742.97</v>
      </c>
      <c r="FF7" s="17">
        <v>0</v>
      </c>
      <c r="FG7" s="17">
        <v>15145.72</v>
      </c>
      <c r="FH7" s="17">
        <v>2306.41</v>
      </c>
      <c r="FI7" s="17">
        <v>14837.09</v>
      </c>
      <c r="FJ7" s="17">
        <v>4080.53</v>
      </c>
      <c r="FK7" s="17">
        <v>0</v>
      </c>
      <c r="FL7" s="17">
        <v>0</v>
      </c>
      <c r="FM7" s="17">
        <v>5072.3600000000006</v>
      </c>
      <c r="FN7" s="17">
        <v>62827.659999999996</v>
      </c>
      <c r="FO7" s="17">
        <v>1557.63</v>
      </c>
      <c r="FP7" s="17">
        <v>0</v>
      </c>
      <c r="FQ7" s="17">
        <v>42955.630000000005</v>
      </c>
      <c r="FR7" s="17">
        <v>18012.55</v>
      </c>
      <c r="FS7" s="17">
        <v>602.62</v>
      </c>
      <c r="FT7" s="17">
        <v>0</v>
      </c>
      <c r="FU7" s="17">
        <v>81720.78</v>
      </c>
      <c r="FV7" s="17">
        <v>5366.81</v>
      </c>
      <c r="FW7" s="17">
        <v>877.85</v>
      </c>
      <c r="FX7" s="17">
        <v>13457.07</v>
      </c>
      <c r="FY7" s="17">
        <v>0</v>
      </c>
      <c r="FZ7" s="17">
        <v>0</v>
      </c>
      <c r="GA7" s="17">
        <v>13659.25</v>
      </c>
      <c r="GB7" s="17">
        <v>43797.159999999996</v>
      </c>
      <c r="GC7" s="17">
        <v>0</v>
      </c>
      <c r="GD7" s="17">
        <v>0</v>
      </c>
      <c r="GE7" s="17">
        <v>4084.58</v>
      </c>
      <c r="GF7" s="17">
        <v>1538.42</v>
      </c>
      <c r="GG7" s="17">
        <v>821.16</v>
      </c>
      <c r="GH7" s="17">
        <v>0</v>
      </c>
      <c r="GI7" s="17">
        <v>8788.2000000000007</v>
      </c>
      <c r="GJ7" s="17">
        <v>18969.38</v>
      </c>
      <c r="GK7" s="17">
        <v>48001.34</v>
      </c>
      <c r="GL7" s="17">
        <v>7769.01</v>
      </c>
      <c r="GM7" s="17">
        <v>0</v>
      </c>
      <c r="GN7" s="17">
        <v>0</v>
      </c>
      <c r="GO7" s="17">
        <v>14328.720000000001</v>
      </c>
      <c r="GP7" s="17">
        <v>66694.179999999993</v>
      </c>
      <c r="GQ7" s="17">
        <v>0</v>
      </c>
      <c r="GR7" s="17">
        <v>0</v>
      </c>
      <c r="GS7" s="17">
        <v>1390.46</v>
      </c>
      <c r="GT7" s="17">
        <v>0</v>
      </c>
      <c r="GU7" s="17">
        <v>0</v>
      </c>
      <c r="GV7" s="17">
        <v>34950.76</v>
      </c>
      <c r="GW7" s="17">
        <v>26991.47</v>
      </c>
      <c r="GX7" s="17">
        <v>309338</v>
      </c>
      <c r="GY7" s="17">
        <v>190.9</v>
      </c>
      <c r="GZ7" s="17">
        <v>0</v>
      </c>
      <c r="HA7" s="17">
        <v>0</v>
      </c>
      <c r="HB7" s="17">
        <v>0</v>
      </c>
      <c r="HC7" s="17">
        <v>1709.08</v>
      </c>
      <c r="HD7" s="17">
        <v>835</v>
      </c>
      <c r="HE7" s="17">
        <v>0</v>
      </c>
      <c r="HF7" s="17">
        <v>0</v>
      </c>
      <c r="HG7" s="17">
        <v>735</v>
      </c>
      <c r="HH7" s="17">
        <v>4495.6499999999996</v>
      </c>
      <c r="HI7" s="17">
        <v>383.5</v>
      </c>
      <c r="HJ7" s="17">
        <v>0</v>
      </c>
      <c r="HK7" s="17">
        <v>14871.8</v>
      </c>
      <c r="HL7" s="17">
        <v>3675.9</v>
      </c>
      <c r="HM7" s="17">
        <v>1863.96</v>
      </c>
      <c r="HN7" s="17">
        <v>0</v>
      </c>
      <c r="HO7" s="17">
        <v>0</v>
      </c>
      <c r="HP7" s="17">
        <v>0</v>
      </c>
      <c r="HQ7" s="17">
        <v>3265.63</v>
      </c>
    </row>
    <row r="8" spans="1:225" ht="18" customHeight="1" x14ac:dyDescent="0.5">
      <c r="A8" s="2">
        <v>4001</v>
      </c>
      <c r="B8" s="3" t="s">
        <v>11</v>
      </c>
      <c r="C8" s="3" t="s">
        <v>219</v>
      </c>
      <c r="D8" s="7">
        <v>179.45644171999999</v>
      </c>
      <c r="E8" s="4" t="s">
        <v>12</v>
      </c>
      <c r="F8" s="5">
        <v>250</v>
      </c>
      <c r="G8" s="17">
        <v>523995.49</v>
      </c>
      <c r="H8" s="17">
        <v>8539.52</v>
      </c>
      <c r="I8" s="17">
        <v>1098935.45</v>
      </c>
      <c r="J8" s="17">
        <v>91804</v>
      </c>
      <c r="K8" s="17">
        <v>439032.76</v>
      </c>
      <c r="L8" s="17">
        <v>793.91</v>
      </c>
      <c r="M8" s="17">
        <v>0</v>
      </c>
      <c r="N8" s="17">
        <v>0</v>
      </c>
      <c r="O8" s="17">
        <v>229804.18</v>
      </c>
      <c r="P8" s="17">
        <v>428.28</v>
      </c>
      <c r="Q8" s="17">
        <v>271732</v>
      </c>
      <c r="R8" s="17">
        <v>0</v>
      </c>
      <c r="S8" s="17">
        <v>41422.89</v>
      </c>
      <c r="T8" s="17">
        <v>79.47</v>
      </c>
      <c r="U8" s="17">
        <v>0</v>
      </c>
      <c r="V8" s="17">
        <v>0</v>
      </c>
      <c r="W8" s="17">
        <v>1065168</v>
      </c>
      <c r="X8" s="17">
        <v>0</v>
      </c>
      <c r="Y8" s="17">
        <v>49899</v>
      </c>
      <c r="Z8" s="17">
        <v>227466</v>
      </c>
      <c r="AA8" s="17">
        <v>956565.69000000006</v>
      </c>
      <c r="AB8" s="17">
        <v>0</v>
      </c>
      <c r="AC8" s="17">
        <v>0</v>
      </c>
      <c r="AD8" s="17">
        <v>63813.81</v>
      </c>
      <c r="AE8" s="17">
        <v>0</v>
      </c>
      <c r="AF8" s="17">
        <v>0</v>
      </c>
      <c r="AG8" s="17">
        <v>296993.98</v>
      </c>
      <c r="AH8" s="17">
        <v>18645.330000000002</v>
      </c>
      <c r="AI8" s="17">
        <v>0</v>
      </c>
      <c r="AJ8" s="17">
        <v>33000</v>
      </c>
      <c r="AK8" s="17">
        <v>0</v>
      </c>
      <c r="AL8" s="17">
        <v>0</v>
      </c>
      <c r="AM8" s="17">
        <v>81216.149999999994</v>
      </c>
      <c r="AN8" s="17">
        <v>192375.67999999999</v>
      </c>
      <c r="AO8" s="17">
        <v>119066.1</v>
      </c>
      <c r="AP8" s="17">
        <v>0</v>
      </c>
      <c r="AQ8" s="17">
        <v>160214.92000000001</v>
      </c>
      <c r="AR8" s="17">
        <v>50814.5</v>
      </c>
      <c r="AS8" s="17">
        <v>0</v>
      </c>
      <c r="AT8" s="17">
        <v>0</v>
      </c>
      <c r="AU8" s="17">
        <v>0</v>
      </c>
      <c r="AV8" s="17">
        <v>0</v>
      </c>
      <c r="AW8" s="17">
        <v>143114.62</v>
      </c>
      <c r="AX8" s="17">
        <v>2727.17</v>
      </c>
      <c r="AY8" s="17">
        <v>4282.0600000000004</v>
      </c>
      <c r="AZ8" s="17">
        <v>0</v>
      </c>
      <c r="BA8" s="17">
        <v>153189.53</v>
      </c>
      <c r="BB8" s="17">
        <v>105247.89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32849.369999999995</v>
      </c>
      <c r="BI8" s="17">
        <v>90449.729999999981</v>
      </c>
      <c r="BJ8" s="17">
        <v>4728.01</v>
      </c>
      <c r="BK8" s="17">
        <v>0</v>
      </c>
      <c r="BL8" s="17">
        <v>0</v>
      </c>
      <c r="BM8" s="17">
        <v>0</v>
      </c>
      <c r="BN8" s="17">
        <v>333</v>
      </c>
      <c r="BO8" s="17">
        <v>38436.35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8573.3779100326574</v>
      </c>
      <c r="CF8" s="17">
        <v>641024.37</v>
      </c>
      <c r="CG8" s="17">
        <v>461294.01</v>
      </c>
      <c r="CH8" s="17">
        <v>44958.54</v>
      </c>
      <c r="CI8" s="17">
        <v>117414.61</v>
      </c>
      <c r="CJ8" s="17">
        <v>0</v>
      </c>
      <c r="CK8" s="17">
        <v>0</v>
      </c>
      <c r="CL8" s="17">
        <v>0</v>
      </c>
      <c r="CM8" s="17">
        <v>0</v>
      </c>
      <c r="CN8" s="17">
        <v>133804.91</v>
      </c>
      <c r="CO8" s="17">
        <v>6870</v>
      </c>
      <c r="CP8" s="17">
        <v>0</v>
      </c>
      <c r="CQ8" s="17">
        <v>0</v>
      </c>
      <c r="CR8" s="17">
        <v>127270.84</v>
      </c>
      <c r="CS8" s="17">
        <v>18394.55</v>
      </c>
      <c r="CT8" s="6">
        <v>1.782</v>
      </c>
      <c r="CU8" s="6">
        <v>4.2519999999999998</v>
      </c>
      <c r="CV8" s="6">
        <v>9.1059999999999999</v>
      </c>
      <c r="CW8" s="6">
        <v>1.478</v>
      </c>
      <c r="CX8" s="6">
        <v>2.61</v>
      </c>
      <c r="CY8" s="6">
        <v>0</v>
      </c>
      <c r="CZ8" s="6">
        <v>0.26100000000000001</v>
      </c>
      <c r="DA8" s="3"/>
      <c r="DB8" s="27">
        <v>133532020</v>
      </c>
      <c r="DC8" s="27">
        <v>18096546</v>
      </c>
      <c r="DD8" s="27">
        <v>6546326</v>
      </c>
      <c r="DE8" s="5">
        <v>32</v>
      </c>
      <c r="DF8" s="5">
        <v>264</v>
      </c>
      <c r="DG8" s="28">
        <v>45</v>
      </c>
      <c r="DH8" s="6">
        <v>8</v>
      </c>
      <c r="DI8" s="7">
        <v>251</v>
      </c>
      <c r="DJ8" s="6">
        <v>0</v>
      </c>
      <c r="DK8" s="8">
        <v>0.35200000000000004</v>
      </c>
      <c r="DL8" s="8">
        <f t="shared" si="0"/>
        <v>0.12121212121212122</v>
      </c>
      <c r="DM8" s="5">
        <f t="shared" si="1"/>
        <v>12.435233160621769</v>
      </c>
      <c r="DN8" s="8">
        <f t="shared" si="2"/>
        <v>0.96900266939880797</v>
      </c>
      <c r="DO8" s="28">
        <v>24</v>
      </c>
      <c r="DP8" s="38">
        <v>13.852941176470589</v>
      </c>
      <c r="DQ8" s="38">
        <v>158.308778149223</v>
      </c>
      <c r="DR8" s="38">
        <v>86.223233532934131</v>
      </c>
      <c r="DS8" s="38">
        <v>14.536764705882353</v>
      </c>
      <c r="DT8" s="38">
        <v>163.63575915653357</v>
      </c>
      <c r="DU8" s="38">
        <v>88.718562874251489</v>
      </c>
      <c r="DV8" s="39">
        <v>36775.082524729172</v>
      </c>
      <c r="DW8" s="25">
        <v>17.875</v>
      </c>
      <c r="DX8" s="48">
        <v>0.33333333333333331</v>
      </c>
      <c r="DY8" s="25">
        <v>21.22999999999999</v>
      </c>
      <c r="DZ8" s="25">
        <v>0</v>
      </c>
      <c r="EA8" s="40">
        <v>18.25</v>
      </c>
      <c r="EB8" s="40">
        <v>20.75</v>
      </c>
      <c r="EC8" s="40">
        <v>18.63</v>
      </c>
      <c r="ED8" s="40">
        <v>20.440000000000001</v>
      </c>
      <c r="EE8" s="40">
        <v>19.690000000000001</v>
      </c>
      <c r="EF8" s="41">
        <v>16</v>
      </c>
      <c r="EG8" s="45">
        <v>63.28</v>
      </c>
      <c r="EH8" s="45">
        <v>58.59</v>
      </c>
      <c r="EI8" s="45">
        <v>100</v>
      </c>
      <c r="EJ8" s="45">
        <v>100</v>
      </c>
      <c r="EK8" s="23">
        <v>3</v>
      </c>
      <c r="EL8" s="17">
        <v>865000.6</v>
      </c>
      <c r="EM8" s="17">
        <v>16010.8</v>
      </c>
      <c r="EN8" s="17">
        <v>0</v>
      </c>
      <c r="EO8" s="17">
        <v>49631.4</v>
      </c>
      <c r="EP8" s="17">
        <v>126817</v>
      </c>
      <c r="EQ8" s="17">
        <v>83863</v>
      </c>
      <c r="ER8" s="17">
        <v>0</v>
      </c>
      <c r="ES8" s="17">
        <v>64010.67</v>
      </c>
      <c r="ET8" s="17">
        <v>0</v>
      </c>
      <c r="EU8" s="17">
        <v>47188.81</v>
      </c>
      <c r="EV8" s="17">
        <v>0</v>
      </c>
      <c r="EW8" s="17">
        <v>0</v>
      </c>
      <c r="EX8" s="17">
        <v>0</v>
      </c>
      <c r="EY8" s="17">
        <v>72095.48000000001</v>
      </c>
      <c r="EZ8" s="17">
        <v>280045.67</v>
      </c>
      <c r="FA8" s="17">
        <v>1194.98</v>
      </c>
      <c r="FB8" s="17">
        <v>0</v>
      </c>
      <c r="FC8" s="17">
        <v>20223.580000000002</v>
      </c>
      <c r="FD8" s="17">
        <v>47817.65</v>
      </c>
      <c r="FE8" s="17">
        <v>25920.33</v>
      </c>
      <c r="FF8" s="17">
        <v>0</v>
      </c>
      <c r="FG8" s="17">
        <v>21556.26</v>
      </c>
      <c r="FH8" s="17">
        <v>0</v>
      </c>
      <c r="FI8" s="17">
        <v>12411.41</v>
      </c>
      <c r="FJ8" s="17">
        <v>0</v>
      </c>
      <c r="FK8" s="17">
        <v>0</v>
      </c>
      <c r="FL8" s="17">
        <v>0</v>
      </c>
      <c r="FM8" s="17">
        <v>8931.4700000000012</v>
      </c>
      <c r="FN8" s="17">
        <v>61335.29</v>
      </c>
      <c r="FO8" s="17">
        <v>18645.330000000002</v>
      </c>
      <c r="FP8" s="17">
        <v>0</v>
      </c>
      <c r="FQ8" s="17">
        <v>98704.629999999976</v>
      </c>
      <c r="FR8" s="17">
        <v>17510.310000000001</v>
      </c>
      <c r="FS8" s="17">
        <v>3468</v>
      </c>
      <c r="FT8" s="17">
        <v>0</v>
      </c>
      <c r="FU8" s="17">
        <v>105005.29</v>
      </c>
      <c r="FV8" s="17">
        <v>51147.5</v>
      </c>
      <c r="FW8" s="17">
        <v>39436.22</v>
      </c>
      <c r="FX8" s="17">
        <v>0</v>
      </c>
      <c r="FY8" s="17">
        <v>0</v>
      </c>
      <c r="FZ8" s="17">
        <v>0</v>
      </c>
      <c r="GA8" s="17">
        <v>22725.07</v>
      </c>
      <c r="GB8" s="17">
        <v>140587.26</v>
      </c>
      <c r="GC8" s="17">
        <v>1188.77</v>
      </c>
      <c r="GD8" s="17">
        <v>0</v>
      </c>
      <c r="GE8" s="17">
        <v>2857.27</v>
      </c>
      <c r="GF8" s="17">
        <v>7510.89</v>
      </c>
      <c r="GG8" s="17">
        <v>2407.67</v>
      </c>
      <c r="GH8" s="17">
        <v>886.72</v>
      </c>
      <c r="GI8" s="17">
        <v>34459.589999999997</v>
      </c>
      <c r="GJ8" s="17">
        <v>0</v>
      </c>
      <c r="GK8" s="17">
        <v>63280.45</v>
      </c>
      <c r="GL8" s="17">
        <v>0</v>
      </c>
      <c r="GM8" s="17">
        <v>0</v>
      </c>
      <c r="GN8" s="17">
        <v>0</v>
      </c>
      <c r="GO8" s="17">
        <v>51526.26</v>
      </c>
      <c r="GP8" s="17">
        <v>3404.66</v>
      </c>
      <c r="GQ8" s="17">
        <v>0</v>
      </c>
      <c r="GR8" s="17">
        <v>0</v>
      </c>
      <c r="GS8" s="17">
        <v>2976.17</v>
      </c>
      <c r="GT8" s="17">
        <v>0</v>
      </c>
      <c r="GU8" s="17">
        <v>0</v>
      </c>
      <c r="GV8" s="17">
        <v>152302.81</v>
      </c>
      <c r="GW8" s="17">
        <v>0</v>
      </c>
      <c r="GX8" s="17">
        <v>0</v>
      </c>
      <c r="GY8" s="17">
        <v>0</v>
      </c>
      <c r="GZ8" s="17">
        <v>0</v>
      </c>
      <c r="HA8" s="17">
        <v>0</v>
      </c>
      <c r="HB8" s="17">
        <v>0</v>
      </c>
      <c r="HC8" s="17">
        <v>20000</v>
      </c>
      <c r="HD8" s="17">
        <v>0</v>
      </c>
      <c r="HE8" s="17">
        <v>0</v>
      </c>
      <c r="HF8" s="17">
        <v>0</v>
      </c>
      <c r="HG8" s="17">
        <v>0</v>
      </c>
      <c r="HH8" s="17">
        <v>1729.9</v>
      </c>
      <c r="HI8" s="17">
        <v>3407.1</v>
      </c>
      <c r="HJ8" s="17">
        <v>0</v>
      </c>
      <c r="HK8" s="17">
        <v>40431</v>
      </c>
      <c r="HL8" s="17">
        <v>0</v>
      </c>
      <c r="HM8" s="17">
        <v>3390.3</v>
      </c>
      <c r="HN8" s="17">
        <v>0</v>
      </c>
      <c r="HO8" s="17">
        <v>0</v>
      </c>
      <c r="HP8" s="17">
        <v>0</v>
      </c>
      <c r="HQ8" s="17">
        <v>685.71</v>
      </c>
    </row>
    <row r="9" spans="1:225" ht="18" customHeight="1" x14ac:dyDescent="0.5">
      <c r="A9" s="2">
        <v>49001</v>
      </c>
      <c r="B9" s="3" t="s">
        <v>152</v>
      </c>
      <c r="C9" s="3" t="s">
        <v>289</v>
      </c>
      <c r="D9" s="7">
        <v>54.280222850000001</v>
      </c>
      <c r="E9" s="4" t="s">
        <v>153</v>
      </c>
      <c r="F9" s="5">
        <v>459</v>
      </c>
      <c r="G9" s="17">
        <v>864943.36</v>
      </c>
      <c r="H9" s="17">
        <v>17925.43</v>
      </c>
      <c r="I9" s="17">
        <v>1788915.56</v>
      </c>
      <c r="J9" s="17">
        <v>91731</v>
      </c>
      <c r="K9" s="17">
        <v>447481.29</v>
      </c>
      <c r="L9" s="17">
        <v>0</v>
      </c>
      <c r="M9" s="17">
        <v>0</v>
      </c>
      <c r="N9" s="17">
        <v>20801.25</v>
      </c>
      <c r="O9" s="17">
        <v>254838.86</v>
      </c>
      <c r="P9" s="17">
        <v>0</v>
      </c>
      <c r="Q9" s="17">
        <v>137157</v>
      </c>
      <c r="R9" s="17">
        <v>80310</v>
      </c>
      <c r="S9" s="17">
        <v>50032.22</v>
      </c>
      <c r="T9" s="17">
        <v>0</v>
      </c>
      <c r="U9" s="17">
        <v>0</v>
      </c>
      <c r="V9" s="17">
        <v>0</v>
      </c>
      <c r="W9" s="17">
        <v>1669596</v>
      </c>
      <c r="X9" s="17">
        <v>0</v>
      </c>
      <c r="Y9" s="17">
        <v>137157</v>
      </c>
      <c r="Z9" s="17">
        <v>0</v>
      </c>
      <c r="AA9" s="17">
        <v>1551197.7000000002</v>
      </c>
      <c r="AB9" s="17">
        <v>0</v>
      </c>
      <c r="AC9" s="17">
        <v>0</v>
      </c>
      <c r="AD9" s="17">
        <v>119579.03</v>
      </c>
      <c r="AE9" s="17">
        <v>0</v>
      </c>
      <c r="AF9" s="17">
        <v>0</v>
      </c>
      <c r="AG9" s="17">
        <v>393612.64</v>
      </c>
      <c r="AH9" s="17">
        <v>4916.76</v>
      </c>
      <c r="AI9" s="17">
        <v>0</v>
      </c>
      <c r="AJ9" s="17">
        <v>63643.9</v>
      </c>
      <c r="AK9" s="17">
        <v>0</v>
      </c>
      <c r="AL9" s="17">
        <v>0</v>
      </c>
      <c r="AM9" s="17">
        <v>266974.07</v>
      </c>
      <c r="AN9" s="17">
        <v>326268.71000000002</v>
      </c>
      <c r="AO9" s="17">
        <v>76748.17</v>
      </c>
      <c r="AP9" s="17">
        <v>0</v>
      </c>
      <c r="AQ9" s="17">
        <v>291588.34999999998</v>
      </c>
      <c r="AR9" s="17">
        <v>102678.64</v>
      </c>
      <c r="AS9" s="17">
        <v>259.5</v>
      </c>
      <c r="AT9" s="17">
        <v>0</v>
      </c>
      <c r="AU9" s="17">
        <v>0</v>
      </c>
      <c r="AV9" s="17">
        <v>0</v>
      </c>
      <c r="AW9" s="17">
        <v>170895.72999999998</v>
      </c>
      <c r="AX9" s="17">
        <v>4358.7</v>
      </c>
      <c r="AY9" s="17">
        <v>0</v>
      </c>
      <c r="AZ9" s="17">
        <v>10549.83</v>
      </c>
      <c r="BA9" s="17">
        <v>9378.57</v>
      </c>
      <c r="BB9" s="17">
        <v>8995.1</v>
      </c>
      <c r="BC9" s="17">
        <v>83205</v>
      </c>
      <c r="BD9" s="17">
        <v>0</v>
      </c>
      <c r="BE9" s="17">
        <v>0</v>
      </c>
      <c r="BF9" s="17">
        <v>0</v>
      </c>
      <c r="BG9" s="17">
        <v>192559.04</v>
      </c>
      <c r="BH9" s="17">
        <v>22474.16</v>
      </c>
      <c r="BI9" s="17">
        <v>120119.6</v>
      </c>
      <c r="BJ9" s="17">
        <v>23150.34</v>
      </c>
      <c r="BK9" s="17">
        <v>0</v>
      </c>
      <c r="BL9" s="17">
        <v>0</v>
      </c>
      <c r="BM9" s="17">
        <v>0</v>
      </c>
      <c r="BN9" s="17">
        <v>8563.42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7492.0767591218928</v>
      </c>
      <c r="CF9" s="17">
        <v>933586.32</v>
      </c>
      <c r="CG9" s="17">
        <v>150987.69</v>
      </c>
      <c r="CH9" s="17">
        <v>7944.65</v>
      </c>
      <c r="CI9" s="17">
        <v>3866.07</v>
      </c>
      <c r="CJ9" s="17">
        <v>0</v>
      </c>
      <c r="CK9" s="17">
        <v>0</v>
      </c>
      <c r="CL9" s="17">
        <v>399308.4</v>
      </c>
      <c r="CM9" s="17">
        <v>0</v>
      </c>
      <c r="CN9" s="17">
        <v>222098.87</v>
      </c>
      <c r="CO9" s="17">
        <v>63087.62</v>
      </c>
      <c r="CP9" s="17">
        <v>390322.5</v>
      </c>
      <c r="CQ9" s="17">
        <v>0</v>
      </c>
      <c r="CR9" s="17">
        <v>227682.71</v>
      </c>
      <c r="CS9" s="17">
        <v>71285.960000000006</v>
      </c>
      <c r="CT9" s="6">
        <v>1.782</v>
      </c>
      <c r="CU9" s="6">
        <v>4.2519999999999998</v>
      </c>
      <c r="CV9" s="6">
        <v>9.1059999999999999</v>
      </c>
      <c r="CW9" s="6">
        <v>1.478</v>
      </c>
      <c r="CX9" s="6">
        <v>2.5499999999999998</v>
      </c>
      <c r="CY9" s="6">
        <v>2.347</v>
      </c>
      <c r="CZ9" s="6">
        <v>0.3</v>
      </c>
      <c r="DA9" s="3"/>
      <c r="DB9" s="27">
        <v>53231325</v>
      </c>
      <c r="DC9" s="27">
        <v>94263007</v>
      </c>
      <c r="DD9" s="27">
        <v>20884775</v>
      </c>
      <c r="DE9" s="5">
        <v>54</v>
      </c>
      <c r="DF9" s="5">
        <v>497</v>
      </c>
      <c r="DG9" s="28">
        <v>93</v>
      </c>
      <c r="DH9" s="6">
        <v>18</v>
      </c>
      <c r="DI9" s="7">
        <v>459.89</v>
      </c>
      <c r="DJ9" s="6">
        <v>0</v>
      </c>
      <c r="DK9" s="8">
        <v>0.21600000000000003</v>
      </c>
      <c r="DL9" s="8">
        <f t="shared" si="0"/>
        <v>0.10865191146881288</v>
      </c>
      <c r="DM9" s="5">
        <f t="shared" si="1"/>
        <v>14.380787037037031</v>
      </c>
      <c r="DN9" s="8">
        <f t="shared" si="2"/>
        <v>0.98244292069531136</v>
      </c>
      <c r="DO9" s="28">
        <v>27</v>
      </c>
      <c r="DP9" s="38">
        <v>35.113013698630127</v>
      </c>
      <c r="DQ9" s="38">
        <v>301.70980655036755</v>
      </c>
      <c r="DR9" s="38">
        <v>137.78313888888889</v>
      </c>
      <c r="DS9" s="38">
        <v>35.448630136986296</v>
      </c>
      <c r="DT9" s="38">
        <v>306.39360868329447</v>
      </c>
      <c r="DU9" s="38">
        <v>140.95344444444444</v>
      </c>
      <c r="DV9" s="39">
        <v>36927.083362268517</v>
      </c>
      <c r="DW9" s="25">
        <v>12.378378378378379</v>
      </c>
      <c r="DX9" s="48">
        <v>0.40540540540540543</v>
      </c>
      <c r="DY9" s="25">
        <v>34.560000000000016</v>
      </c>
      <c r="DZ9" s="25">
        <v>0</v>
      </c>
      <c r="EA9" s="40">
        <v>19.57</v>
      </c>
      <c r="EB9" s="40">
        <v>19.57</v>
      </c>
      <c r="EC9" s="40">
        <v>20.71</v>
      </c>
      <c r="ED9" s="40">
        <v>20</v>
      </c>
      <c r="EE9" s="40">
        <v>20.14</v>
      </c>
      <c r="EF9" s="41">
        <v>14</v>
      </c>
      <c r="EG9" s="45">
        <v>58.05</v>
      </c>
      <c r="EH9" s="45">
        <v>48.73</v>
      </c>
      <c r="EI9" s="45">
        <v>89.66</v>
      </c>
      <c r="EJ9" s="45">
        <v>96.3</v>
      </c>
      <c r="EK9" s="23">
        <v>3</v>
      </c>
      <c r="EL9" s="17">
        <v>1423478.5999999999</v>
      </c>
      <c r="EM9" s="17">
        <v>48451.56</v>
      </c>
      <c r="EN9" s="17">
        <v>0</v>
      </c>
      <c r="EO9" s="17">
        <v>240119.36</v>
      </c>
      <c r="EP9" s="17">
        <v>217372.9</v>
      </c>
      <c r="EQ9" s="17">
        <v>50500</v>
      </c>
      <c r="ER9" s="17">
        <v>0</v>
      </c>
      <c r="ES9" s="17">
        <v>81916.639999999999</v>
      </c>
      <c r="ET9" s="17">
        <v>52222.07</v>
      </c>
      <c r="EU9" s="17">
        <v>12287.24</v>
      </c>
      <c r="EV9" s="17">
        <v>6750</v>
      </c>
      <c r="EW9" s="17">
        <v>0</v>
      </c>
      <c r="EX9" s="17">
        <v>0</v>
      </c>
      <c r="EY9" s="17">
        <v>108050.5</v>
      </c>
      <c r="EZ9" s="17">
        <v>457548.86</v>
      </c>
      <c r="FA9" s="17">
        <v>17516.75</v>
      </c>
      <c r="FB9" s="17">
        <v>0</v>
      </c>
      <c r="FC9" s="17">
        <v>53355.490000000005</v>
      </c>
      <c r="FD9" s="17">
        <v>73497.81</v>
      </c>
      <c r="FE9" s="17">
        <v>13535.64</v>
      </c>
      <c r="FF9" s="17">
        <v>0</v>
      </c>
      <c r="FG9" s="17">
        <v>24921.439999999999</v>
      </c>
      <c r="FH9" s="17">
        <v>9463.69</v>
      </c>
      <c r="FI9" s="17">
        <v>2458.17</v>
      </c>
      <c r="FJ9" s="17">
        <v>921.39</v>
      </c>
      <c r="FK9" s="17">
        <v>0</v>
      </c>
      <c r="FL9" s="17">
        <v>0</v>
      </c>
      <c r="FM9" s="17">
        <v>20959.12</v>
      </c>
      <c r="FN9" s="17">
        <v>88311.679999999993</v>
      </c>
      <c r="FO9" s="17">
        <v>0</v>
      </c>
      <c r="FP9" s="17">
        <v>0</v>
      </c>
      <c r="FQ9" s="17">
        <v>88985.209999999992</v>
      </c>
      <c r="FR9" s="17">
        <v>44265.32</v>
      </c>
      <c r="FS9" s="17">
        <v>8840.16</v>
      </c>
      <c r="FT9" s="17">
        <v>0</v>
      </c>
      <c r="FU9" s="17">
        <v>134583.60999999999</v>
      </c>
      <c r="FV9" s="17">
        <v>12326.76</v>
      </c>
      <c r="FW9" s="17">
        <v>191078.89</v>
      </c>
      <c r="FX9" s="17">
        <v>155</v>
      </c>
      <c r="FY9" s="17">
        <v>0</v>
      </c>
      <c r="FZ9" s="17">
        <v>0</v>
      </c>
      <c r="GA9" s="17">
        <v>23820.809999999998</v>
      </c>
      <c r="GB9" s="17">
        <v>158694.13</v>
      </c>
      <c r="GC9" s="17">
        <v>329.37</v>
      </c>
      <c r="GD9" s="17">
        <v>0</v>
      </c>
      <c r="GE9" s="17">
        <v>4054.61</v>
      </c>
      <c r="GF9" s="17">
        <v>2446.88</v>
      </c>
      <c r="GG9" s="17">
        <v>12970.2</v>
      </c>
      <c r="GH9" s="17">
        <v>0</v>
      </c>
      <c r="GI9" s="17">
        <v>29122.41</v>
      </c>
      <c r="GJ9" s="17">
        <v>32954.54</v>
      </c>
      <c r="GK9" s="17">
        <v>21843.29</v>
      </c>
      <c r="GL9" s="17">
        <v>2078.65</v>
      </c>
      <c r="GM9" s="17">
        <v>0</v>
      </c>
      <c r="GN9" s="17">
        <v>0</v>
      </c>
      <c r="GO9" s="17">
        <v>38618.46</v>
      </c>
      <c r="GP9" s="17">
        <v>0</v>
      </c>
      <c r="GQ9" s="17">
        <v>0</v>
      </c>
      <c r="GR9" s="17">
        <v>0</v>
      </c>
      <c r="GS9" s="17">
        <v>3833.7</v>
      </c>
      <c r="GT9" s="17">
        <v>0</v>
      </c>
      <c r="GU9" s="17">
        <v>0</v>
      </c>
      <c r="GV9" s="17">
        <v>9378.57</v>
      </c>
      <c r="GW9" s="17">
        <v>5899.98</v>
      </c>
      <c r="GX9" s="17">
        <v>83205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1104</v>
      </c>
      <c r="HH9" s="17">
        <v>11836.14</v>
      </c>
      <c r="HI9" s="17">
        <v>1452</v>
      </c>
      <c r="HJ9" s="17">
        <v>0</v>
      </c>
      <c r="HK9" s="17">
        <v>24139.37</v>
      </c>
      <c r="HL9" s="17">
        <v>4275</v>
      </c>
      <c r="HM9" s="17">
        <v>274.62</v>
      </c>
      <c r="HN9" s="17">
        <v>0</v>
      </c>
      <c r="HO9" s="17">
        <v>0</v>
      </c>
      <c r="HP9" s="17">
        <v>582881.54</v>
      </c>
      <c r="HQ9" s="17">
        <v>1921</v>
      </c>
    </row>
    <row r="10" spans="1:225" ht="18" customHeight="1" x14ac:dyDescent="0.5">
      <c r="A10" s="2">
        <v>9001</v>
      </c>
      <c r="B10" s="3" t="s">
        <v>28</v>
      </c>
      <c r="C10" s="3" t="s">
        <v>230</v>
      </c>
      <c r="D10" s="7">
        <v>956.93082846000004</v>
      </c>
      <c r="E10" s="4" t="s">
        <v>29</v>
      </c>
      <c r="F10" s="5">
        <v>1350</v>
      </c>
      <c r="G10" s="17">
        <v>2707521.94</v>
      </c>
      <c r="H10" s="17">
        <v>170170.56</v>
      </c>
      <c r="I10" s="17">
        <v>4746924.38</v>
      </c>
      <c r="J10" s="17">
        <v>785140.49</v>
      </c>
      <c r="K10" s="17">
        <v>1267780.46</v>
      </c>
      <c r="L10" s="17">
        <v>242.42</v>
      </c>
      <c r="M10" s="17">
        <v>0</v>
      </c>
      <c r="N10" s="17">
        <v>57347.9</v>
      </c>
      <c r="O10" s="17">
        <v>703768.34</v>
      </c>
      <c r="P10" s="17">
        <v>120.81</v>
      </c>
      <c r="Q10" s="17">
        <v>744682</v>
      </c>
      <c r="R10" s="17">
        <v>442459.45</v>
      </c>
      <c r="S10" s="17">
        <v>125425.23</v>
      </c>
      <c r="T10" s="17">
        <v>24.24</v>
      </c>
      <c r="U10" s="17">
        <v>0</v>
      </c>
      <c r="V10" s="17">
        <v>0</v>
      </c>
      <c r="W10" s="17">
        <v>4569686</v>
      </c>
      <c r="X10" s="17">
        <v>0</v>
      </c>
      <c r="Y10" s="17">
        <v>744582</v>
      </c>
      <c r="Z10" s="17">
        <v>0</v>
      </c>
      <c r="AA10" s="17">
        <v>4824467.78</v>
      </c>
      <c r="AB10" s="17">
        <v>0</v>
      </c>
      <c r="AC10" s="17">
        <v>0</v>
      </c>
      <c r="AD10" s="17">
        <v>119411.77999999998</v>
      </c>
      <c r="AE10" s="17">
        <v>0</v>
      </c>
      <c r="AF10" s="17">
        <v>0</v>
      </c>
      <c r="AG10" s="17">
        <v>1321219.8599999999</v>
      </c>
      <c r="AH10" s="17">
        <v>99760.65</v>
      </c>
      <c r="AI10" s="17">
        <v>0</v>
      </c>
      <c r="AJ10" s="17">
        <v>0</v>
      </c>
      <c r="AK10" s="17">
        <v>0</v>
      </c>
      <c r="AL10" s="17">
        <v>0</v>
      </c>
      <c r="AM10" s="17">
        <v>658698.76</v>
      </c>
      <c r="AN10" s="17">
        <v>881395.44</v>
      </c>
      <c r="AO10" s="17">
        <v>215785.82</v>
      </c>
      <c r="AP10" s="17">
        <v>0</v>
      </c>
      <c r="AQ10" s="17">
        <v>1224152.23</v>
      </c>
      <c r="AR10" s="17">
        <v>197880.3</v>
      </c>
      <c r="AS10" s="17">
        <v>66091.06</v>
      </c>
      <c r="AT10" s="17">
        <v>39.97</v>
      </c>
      <c r="AU10" s="17">
        <v>0</v>
      </c>
      <c r="AV10" s="17">
        <v>0</v>
      </c>
      <c r="AW10" s="17">
        <v>382784.95</v>
      </c>
      <c r="AX10" s="17">
        <v>0</v>
      </c>
      <c r="AY10" s="17">
        <v>18122.38</v>
      </c>
      <c r="AZ10" s="17">
        <v>4110.0600000000004</v>
      </c>
      <c r="BA10" s="17">
        <v>495279.37</v>
      </c>
      <c r="BB10" s="17">
        <v>7337.18</v>
      </c>
      <c r="BC10" s="17">
        <v>45411.64</v>
      </c>
      <c r="BD10" s="17">
        <v>0</v>
      </c>
      <c r="BE10" s="17">
        <v>22866</v>
      </c>
      <c r="BF10" s="17">
        <v>0</v>
      </c>
      <c r="BG10" s="17">
        <v>640725</v>
      </c>
      <c r="BH10" s="17">
        <v>8742.75</v>
      </c>
      <c r="BI10" s="17">
        <v>382736.07</v>
      </c>
      <c r="BJ10" s="17">
        <v>132376.84</v>
      </c>
      <c r="BK10" s="17">
        <v>0</v>
      </c>
      <c r="BL10" s="17">
        <v>0</v>
      </c>
      <c r="BM10" s="17">
        <v>0</v>
      </c>
      <c r="BN10" s="17">
        <v>18476.54</v>
      </c>
      <c r="BO10" s="17">
        <v>40580.07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83698.11</v>
      </c>
      <c r="CC10" s="17">
        <v>0</v>
      </c>
      <c r="CD10" s="17">
        <v>0</v>
      </c>
      <c r="CE10" s="17">
        <v>7481.6273974202577</v>
      </c>
      <c r="CF10" s="17">
        <v>2323865.96</v>
      </c>
      <c r="CG10" s="17">
        <v>1367114.29</v>
      </c>
      <c r="CH10" s="17">
        <v>177761.9</v>
      </c>
      <c r="CI10" s="17">
        <v>294453.78000000003</v>
      </c>
      <c r="CJ10" s="17">
        <v>0</v>
      </c>
      <c r="CK10" s="17">
        <v>0</v>
      </c>
      <c r="CL10" s="17">
        <v>246681.4</v>
      </c>
      <c r="CM10" s="17">
        <v>0</v>
      </c>
      <c r="CN10" s="17">
        <v>679241.92</v>
      </c>
      <c r="CO10" s="17">
        <v>266132.09999999998</v>
      </c>
      <c r="CP10" s="17">
        <v>237865</v>
      </c>
      <c r="CQ10" s="17">
        <v>0</v>
      </c>
      <c r="CR10" s="17">
        <v>690367.25</v>
      </c>
      <c r="CS10" s="17">
        <v>256675.5</v>
      </c>
      <c r="CT10" s="6">
        <v>1.782</v>
      </c>
      <c r="CU10" s="6">
        <v>4.2519999999999998</v>
      </c>
      <c r="CV10" s="6">
        <v>9.1059999999999999</v>
      </c>
      <c r="CW10" s="6">
        <v>1.478</v>
      </c>
      <c r="CX10" s="6">
        <v>3</v>
      </c>
      <c r="CY10" s="6">
        <v>0.49399999999999999</v>
      </c>
      <c r="CZ10" s="6">
        <v>0.3</v>
      </c>
      <c r="DA10" s="3"/>
      <c r="DB10" s="27">
        <v>65931618</v>
      </c>
      <c r="DC10" s="27">
        <v>218452284</v>
      </c>
      <c r="DD10" s="27">
        <v>109746838</v>
      </c>
      <c r="DE10" s="5">
        <v>205</v>
      </c>
      <c r="DF10" s="5">
        <v>1350</v>
      </c>
      <c r="DG10" s="28">
        <v>43</v>
      </c>
      <c r="DH10" s="6">
        <v>52.77</v>
      </c>
      <c r="DI10" s="7">
        <v>1355.51</v>
      </c>
      <c r="DJ10" s="6">
        <v>1.4999999999999999E-2</v>
      </c>
      <c r="DK10" s="8">
        <v>0.442</v>
      </c>
      <c r="DL10" s="8">
        <f t="shared" si="0"/>
        <v>0.15185185185185185</v>
      </c>
      <c r="DM10" s="5">
        <f t="shared" si="1"/>
        <v>14.34186762987358</v>
      </c>
      <c r="DN10" s="8">
        <f t="shared" si="2"/>
        <v>0.95569121046528149</v>
      </c>
      <c r="DO10" s="28">
        <v>95</v>
      </c>
      <c r="DP10" s="38">
        <v>0</v>
      </c>
      <c r="DQ10" s="38">
        <v>905.01168402303676</v>
      </c>
      <c r="DR10" s="38">
        <v>380.53513503184718</v>
      </c>
      <c r="DS10" s="38">
        <v>0</v>
      </c>
      <c r="DT10" s="38">
        <v>947.04153362065676</v>
      </c>
      <c r="DU10" s="38">
        <v>398.10719745222934</v>
      </c>
      <c r="DV10" s="39">
        <v>37689.705726123451</v>
      </c>
      <c r="DW10" s="25">
        <v>12.557894736842105</v>
      </c>
      <c r="DX10" s="48">
        <v>0.27368421052631581</v>
      </c>
      <c r="DY10" s="25">
        <v>94.13</v>
      </c>
      <c r="DZ10" s="25">
        <v>0</v>
      </c>
      <c r="EA10" s="40">
        <v>20.71</v>
      </c>
      <c r="EB10" s="40">
        <v>21.75</v>
      </c>
      <c r="EC10" s="40">
        <v>21.98</v>
      </c>
      <c r="ED10" s="40">
        <v>21.77</v>
      </c>
      <c r="EE10" s="40">
        <v>21.69</v>
      </c>
      <c r="EF10" s="41">
        <v>48</v>
      </c>
      <c r="EG10" s="45">
        <v>40.43</v>
      </c>
      <c r="EH10" s="45">
        <v>32.950000000000003</v>
      </c>
      <c r="EI10" s="45">
        <v>89.11</v>
      </c>
      <c r="EJ10" s="45">
        <v>86.67</v>
      </c>
      <c r="EK10" s="23">
        <v>2</v>
      </c>
      <c r="EL10" s="17">
        <v>4025448.3499999996</v>
      </c>
      <c r="EM10" s="17">
        <v>66593.42</v>
      </c>
      <c r="EN10" s="17">
        <v>0</v>
      </c>
      <c r="EO10" s="17">
        <v>231121.02000000002</v>
      </c>
      <c r="EP10" s="17">
        <v>596729.43999999994</v>
      </c>
      <c r="EQ10" s="17">
        <v>144398.07</v>
      </c>
      <c r="ER10" s="17">
        <v>0</v>
      </c>
      <c r="ES10" s="17">
        <v>357705.99</v>
      </c>
      <c r="ET10" s="17">
        <v>119457.9</v>
      </c>
      <c r="EU10" s="17">
        <v>44191.4</v>
      </c>
      <c r="EV10" s="17">
        <v>0</v>
      </c>
      <c r="EW10" s="17">
        <v>77750.23</v>
      </c>
      <c r="EX10" s="17">
        <v>0</v>
      </c>
      <c r="EY10" s="17">
        <v>155542.16</v>
      </c>
      <c r="EZ10" s="17">
        <v>1329546.4400000002</v>
      </c>
      <c r="FA10" s="17">
        <v>29145.16</v>
      </c>
      <c r="FB10" s="17">
        <v>0</v>
      </c>
      <c r="FC10" s="17">
        <v>64836.770000000004</v>
      </c>
      <c r="FD10" s="17">
        <v>238515.15</v>
      </c>
      <c r="FE10" s="17">
        <v>48949.760000000002</v>
      </c>
      <c r="FF10" s="17">
        <v>0</v>
      </c>
      <c r="FG10" s="17">
        <v>140451.10999999999</v>
      </c>
      <c r="FH10" s="17">
        <v>34099.659999999996</v>
      </c>
      <c r="FI10" s="17">
        <v>21565.49</v>
      </c>
      <c r="FJ10" s="17">
        <v>0</v>
      </c>
      <c r="FK10" s="17">
        <v>5947.88</v>
      </c>
      <c r="FL10" s="17">
        <v>0</v>
      </c>
      <c r="FM10" s="17">
        <v>19030.989999999998</v>
      </c>
      <c r="FN10" s="17">
        <v>571079.65</v>
      </c>
      <c r="FO10" s="17">
        <v>1367.14</v>
      </c>
      <c r="FP10" s="17">
        <v>0</v>
      </c>
      <c r="FQ10" s="17">
        <v>713540.07000000007</v>
      </c>
      <c r="FR10" s="17">
        <v>151017.77000000002</v>
      </c>
      <c r="FS10" s="17">
        <v>17906.8</v>
      </c>
      <c r="FT10" s="17">
        <v>374570.87</v>
      </c>
      <c r="FU10" s="17">
        <v>586880.31000000006</v>
      </c>
      <c r="FV10" s="17">
        <v>37373.81</v>
      </c>
      <c r="FW10" s="17">
        <v>682806.10999999987</v>
      </c>
      <c r="FX10" s="17">
        <v>253507.6</v>
      </c>
      <c r="FY10" s="17">
        <v>0</v>
      </c>
      <c r="FZ10" s="17">
        <v>0</v>
      </c>
      <c r="GA10" s="17">
        <v>113583.9</v>
      </c>
      <c r="GB10" s="17">
        <v>245195.74</v>
      </c>
      <c r="GC10" s="17">
        <v>2654.93</v>
      </c>
      <c r="GD10" s="17">
        <v>0</v>
      </c>
      <c r="GE10" s="17">
        <v>31801.97</v>
      </c>
      <c r="GF10" s="17">
        <v>17355.919999999998</v>
      </c>
      <c r="GG10" s="17">
        <v>6928.47</v>
      </c>
      <c r="GH10" s="17">
        <v>0</v>
      </c>
      <c r="GI10" s="17">
        <v>73328.5</v>
      </c>
      <c r="GJ10" s="17">
        <v>26033.11</v>
      </c>
      <c r="GK10" s="17">
        <v>36318.400000000001</v>
      </c>
      <c r="GL10" s="17">
        <v>12406.26</v>
      </c>
      <c r="GM10" s="17">
        <v>0</v>
      </c>
      <c r="GN10" s="17">
        <v>0</v>
      </c>
      <c r="GO10" s="17">
        <v>96910.25</v>
      </c>
      <c r="GP10" s="17">
        <v>92824.749999999985</v>
      </c>
      <c r="GQ10" s="17">
        <v>0</v>
      </c>
      <c r="GR10" s="17">
        <v>0</v>
      </c>
      <c r="GS10" s="17">
        <v>0</v>
      </c>
      <c r="GT10" s="17">
        <v>15624.5</v>
      </c>
      <c r="GU10" s="17">
        <v>0</v>
      </c>
      <c r="GV10" s="17">
        <v>8361</v>
      </c>
      <c r="GW10" s="17">
        <v>7074.5</v>
      </c>
      <c r="GX10" s="17">
        <v>37500</v>
      </c>
      <c r="GY10" s="17">
        <v>0</v>
      </c>
      <c r="GZ10" s="17">
        <v>11926.95</v>
      </c>
      <c r="HA10" s="17">
        <v>0</v>
      </c>
      <c r="HB10" s="17">
        <v>0</v>
      </c>
      <c r="HC10" s="17">
        <v>0</v>
      </c>
      <c r="HD10" s="17">
        <v>1004.49</v>
      </c>
      <c r="HE10" s="17">
        <v>0</v>
      </c>
      <c r="HF10" s="17">
        <v>0</v>
      </c>
      <c r="HG10" s="17">
        <v>135</v>
      </c>
      <c r="HH10" s="17">
        <v>12651.880000000001</v>
      </c>
      <c r="HI10" s="17">
        <v>1712.78</v>
      </c>
      <c r="HJ10" s="17">
        <v>112347.5</v>
      </c>
      <c r="HK10" s="17">
        <v>66049</v>
      </c>
      <c r="HL10" s="17">
        <v>7304</v>
      </c>
      <c r="HM10" s="17">
        <v>12156.98</v>
      </c>
      <c r="HN10" s="17">
        <v>1740.66</v>
      </c>
      <c r="HO10" s="17">
        <v>0</v>
      </c>
      <c r="HP10" s="17">
        <v>878590</v>
      </c>
      <c r="HQ10" s="17">
        <v>6460.4000000000005</v>
      </c>
    </row>
    <row r="11" spans="1:225" ht="18" customHeight="1" x14ac:dyDescent="0.5">
      <c r="A11" s="2">
        <v>3001</v>
      </c>
      <c r="B11" s="3" t="s">
        <v>9</v>
      </c>
      <c r="C11" s="3" t="s">
        <v>556</v>
      </c>
      <c r="D11" s="7">
        <v>1190.9261791599999</v>
      </c>
      <c r="E11" s="4" t="s">
        <v>10</v>
      </c>
      <c r="F11" s="5">
        <v>480</v>
      </c>
      <c r="G11" s="17">
        <v>993263.84</v>
      </c>
      <c r="H11" s="17">
        <v>62752.5</v>
      </c>
      <c r="I11" s="17">
        <v>2112032.4500000002</v>
      </c>
      <c r="J11" s="17">
        <v>961792.34</v>
      </c>
      <c r="K11" s="17">
        <v>20925.240000000002</v>
      </c>
      <c r="L11" s="17">
        <v>0</v>
      </c>
      <c r="M11" s="17">
        <v>0</v>
      </c>
      <c r="N11" s="17">
        <v>21250</v>
      </c>
      <c r="O11" s="17">
        <v>250609.63</v>
      </c>
      <c r="P11" s="17">
        <v>0</v>
      </c>
      <c r="Q11" s="17">
        <v>166641</v>
      </c>
      <c r="R11" s="17">
        <v>192493.09</v>
      </c>
      <c r="S11" s="17">
        <v>49353.1</v>
      </c>
      <c r="T11" s="17">
        <v>0</v>
      </c>
      <c r="U11" s="17">
        <v>0</v>
      </c>
      <c r="V11" s="17">
        <v>0</v>
      </c>
      <c r="W11" s="17">
        <v>2000616</v>
      </c>
      <c r="X11" s="17">
        <v>20584</v>
      </c>
      <c r="Y11" s="17">
        <v>166641</v>
      </c>
      <c r="Z11" s="17">
        <v>0</v>
      </c>
      <c r="AA11" s="17">
        <v>2498279.88</v>
      </c>
      <c r="AB11" s="17">
        <v>0</v>
      </c>
      <c r="AC11" s="17">
        <v>0</v>
      </c>
      <c r="AD11" s="17">
        <v>123818.5</v>
      </c>
      <c r="AE11" s="17">
        <v>0</v>
      </c>
      <c r="AF11" s="17">
        <v>0</v>
      </c>
      <c r="AG11" s="17">
        <v>504352.39</v>
      </c>
      <c r="AH11" s="17">
        <v>27870.54</v>
      </c>
      <c r="AI11" s="17">
        <v>0</v>
      </c>
      <c r="AJ11" s="17">
        <v>45950.78</v>
      </c>
      <c r="AK11" s="17">
        <v>0</v>
      </c>
      <c r="AL11" s="17">
        <v>0</v>
      </c>
      <c r="AM11" s="17">
        <v>268881.7</v>
      </c>
      <c r="AN11" s="17">
        <v>645784.81999999995</v>
      </c>
      <c r="AO11" s="17">
        <v>192890.35</v>
      </c>
      <c r="AP11" s="17">
        <v>0</v>
      </c>
      <c r="AQ11" s="17">
        <v>686146.26</v>
      </c>
      <c r="AR11" s="17">
        <v>163337.10999999999</v>
      </c>
      <c r="AS11" s="17">
        <v>2400</v>
      </c>
      <c r="AT11" s="17">
        <v>0</v>
      </c>
      <c r="AU11" s="17">
        <v>0</v>
      </c>
      <c r="AV11" s="17">
        <v>0</v>
      </c>
      <c r="AW11" s="17">
        <v>124440.65</v>
      </c>
      <c r="AX11" s="17">
        <v>6738.23</v>
      </c>
      <c r="AY11" s="17">
        <v>0</v>
      </c>
      <c r="AZ11" s="17">
        <v>0</v>
      </c>
      <c r="BA11" s="17">
        <v>430505.45</v>
      </c>
      <c r="BB11" s="17">
        <v>31187.040000000001</v>
      </c>
      <c r="BC11" s="17">
        <v>69465.119999999995</v>
      </c>
      <c r="BD11" s="17">
        <v>0</v>
      </c>
      <c r="BE11" s="17">
        <v>0</v>
      </c>
      <c r="BF11" s="17">
        <v>0</v>
      </c>
      <c r="BG11" s="17">
        <v>0</v>
      </c>
      <c r="BH11" s="17">
        <v>12746.15</v>
      </c>
      <c r="BI11" s="17">
        <v>95039.360000000001</v>
      </c>
      <c r="BJ11" s="17">
        <v>51633.15</v>
      </c>
      <c r="BK11" s="17">
        <v>0</v>
      </c>
      <c r="BL11" s="17">
        <v>0</v>
      </c>
      <c r="BM11" s="17">
        <v>0</v>
      </c>
      <c r="BN11" s="17">
        <v>10892.46</v>
      </c>
      <c r="BO11" s="17">
        <v>77288.91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5387.45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11170.475317199851</v>
      </c>
      <c r="CF11" s="17">
        <v>45135.08</v>
      </c>
      <c r="CG11" s="17">
        <v>374763.55</v>
      </c>
      <c r="CH11" s="17">
        <v>15281.19</v>
      </c>
      <c r="CI11" s="17">
        <v>27565.25</v>
      </c>
      <c r="CJ11" s="17">
        <v>12702555.26</v>
      </c>
      <c r="CK11" s="17">
        <v>3019727.19</v>
      </c>
      <c r="CL11" s="17">
        <v>0</v>
      </c>
      <c r="CM11" s="17">
        <v>0</v>
      </c>
      <c r="CN11" s="17">
        <v>199105.58</v>
      </c>
      <c r="CO11" s="17">
        <v>0</v>
      </c>
      <c r="CP11" s="17">
        <v>0</v>
      </c>
      <c r="CQ11" s="17">
        <v>844578.5</v>
      </c>
      <c r="CR11" s="17">
        <v>208642.88</v>
      </c>
      <c r="CS11" s="17">
        <v>0</v>
      </c>
      <c r="CT11" s="6">
        <v>3.085</v>
      </c>
      <c r="CU11" s="6">
        <v>7.3609999999999998</v>
      </c>
      <c r="CV11" s="6">
        <v>15.763999999999999</v>
      </c>
      <c r="CW11" s="6">
        <v>1.478</v>
      </c>
      <c r="CX11" s="6">
        <v>0</v>
      </c>
      <c r="CY11" s="6">
        <v>0</v>
      </c>
      <c r="CZ11" s="6">
        <v>0.3</v>
      </c>
      <c r="DA11" s="3" t="s">
        <v>2</v>
      </c>
      <c r="DB11" s="27">
        <v>138705938</v>
      </c>
      <c r="DC11" s="27">
        <v>19548950</v>
      </c>
      <c r="DD11" s="27">
        <v>9826097</v>
      </c>
      <c r="DE11" s="5">
        <v>66</v>
      </c>
      <c r="DF11" s="5">
        <v>500</v>
      </c>
      <c r="DG11" s="28">
        <v>16</v>
      </c>
      <c r="DH11" s="6">
        <v>1</v>
      </c>
      <c r="DI11" s="7">
        <v>482</v>
      </c>
      <c r="DJ11" s="6">
        <v>3.4000000000000002E-2</v>
      </c>
      <c r="DK11" s="8">
        <v>0.67099999999999993</v>
      </c>
      <c r="DL11" s="8">
        <f t="shared" si="0"/>
        <v>0.13200000000000001</v>
      </c>
      <c r="DM11" s="5">
        <f t="shared" si="1"/>
        <v>11.111111111111111</v>
      </c>
      <c r="DN11" s="8">
        <f t="shared" si="2"/>
        <v>0.91419751148654427</v>
      </c>
      <c r="DO11" s="28">
        <v>36</v>
      </c>
      <c r="DP11" s="38">
        <v>21.369114474078518</v>
      </c>
      <c r="DQ11" s="38">
        <v>288.49516778523491</v>
      </c>
      <c r="DR11" s="38">
        <v>141.49671140939597</v>
      </c>
      <c r="DS11" s="38">
        <v>22.718285386075316</v>
      </c>
      <c r="DT11" s="38">
        <v>307.05369127516781</v>
      </c>
      <c r="DU11" s="38">
        <v>163.29530201342283</v>
      </c>
      <c r="DV11" s="39">
        <v>40127.222222222219</v>
      </c>
      <c r="DW11" s="25">
        <v>15.177777777777777</v>
      </c>
      <c r="DX11" s="48">
        <v>0.15555555555555556</v>
      </c>
      <c r="DY11" s="25">
        <v>45</v>
      </c>
      <c r="DZ11" s="25">
        <v>0</v>
      </c>
      <c r="EA11" s="40">
        <v>20.62</v>
      </c>
      <c r="EB11" s="40">
        <v>21.9</v>
      </c>
      <c r="EC11" s="40">
        <v>22.05</v>
      </c>
      <c r="ED11" s="40">
        <v>20.57</v>
      </c>
      <c r="EE11" s="40">
        <v>21.48</v>
      </c>
      <c r="EF11" s="41">
        <v>21</v>
      </c>
      <c r="EG11" s="45">
        <v>32.71</v>
      </c>
      <c r="EH11" s="45">
        <v>25.23</v>
      </c>
      <c r="EI11" s="45">
        <v>72.92</v>
      </c>
      <c r="EJ11" s="45">
        <v>70.37</v>
      </c>
      <c r="EK11" s="23">
        <v>3</v>
      </c>
      <c r="EL11" s="17">
        <v>2201504.21</v>
      </c>
      <c r="EM11" s="17">
        <v>24693.5</v>
      </c>
      <c r="EN11" s="17">
        <v>0</v>
      </c>
      <c r="EO11" s="17">
        <v>137619.4</v>
      </c>
      <c r="EP11" s="17">
        <v>368819.73</v>
      </c>
      <c r="EQ11" s="17">
        <v>118062.36</v>
      </c>
      <c r="ER11" s="17">
        <v>0</v>
      </c>
      <c r="ES11" s="17">
        <v>195324.55</v>
      </c>
      <c r="ET11" s="17">
        <v>98382.59</v>
      </c>
      <c r="EU11" s="17">
        <v>54425.68</v>
      </c>
      <c r="EV11" s="17">
        <v>0</v>
      </c>
      <c r="EW11" s="17">
        <v>0</v>
      </c>
      <c r="EX11" s="17">
        <v>0</v>
      </c>
      <c r="EY11" s="17">
        <v>75244.41</v>
      </c>
      <c r="EZ11" s="17">
        <v>589339.26</v>
      </c>
      <c r="FA11" s="17">
        <v>3121.13</v>
      </c>
      <c r="FB11" s="17">
        <v>0</v>
      </c>
      <c r="FC11" s="17">
        <v>26805.26</v>
      </c>
      <c r="FD11" s="17">
        <v>116392.59000000001</v>
      </c>
      <c r="FE11" s="17">
        <v>45256.98</v>
      </c>
      <c r="FF11" s="17">
        <v>0</v>
      </c>
      <c r="FG11" s="17">
        <v>54384.38</v>
      </c>
      <c r="FH11" s="17">
        <v>19955.489999999998</v>
      </c>
      <c r="FI11" s="17">
        <v>17770.349999999999</v>
      </c>
      <c r="FJ11" s="17">
        <v>0</v>
      </c>
      <c r="FK11" s="17">
        <v>0</v>
      </c>
      <c r="FL11" s="17">
        <v>0</v>
      </c>
      <c r="FM11" s="17">
        <v>8624.7099999999991</v>
      </c>
      <c r="FN11" s="17">
        <v>145851.81000000003</v>
      </c>
      <c r="FO11" s="17">
        <v>0</v>
      </c>
      <c r="FP11" s="17">
        <v>0</v>
      </c>
      <c r="FQ11" s="17">
        <v>184988.22999999998</v>
      </c>
      <c r="FR11" s="17">
        <v>208591.82999999996</v>
      </c>
      <c r="FS11" s="17">
        <v>26730.55</v>
      </c>
      <c r="FT11" s="17">
        <v>350421.74</v>
      </c>
      <c r="FU11" s="17">
        <v>321733.78999999998</v>
      </c>
      <c r="FV11" s="17">
        <v>2043.3400000000001</v>
      </c>
      <c r="FW11" s="17">
        <v>79688.91</v>
      </c>
      <c r="FX11" s="17">
        <v>0</v>
      </c>
      <c r="FY11" s="17">
        <v>0</v>
      </c>
      <c r="FZ11" s="17">
        <v>0</v>
      </c>
      <c r="GA11" s="17">
        <v>34547.29</v>
      </c>
      <c r="GB11" s="17">
        <v>234844.26</v>
      </c>
      <c r="GC11" s="17">
        <v>55.91</v>
      </c>
      <c r="GD11" s="17">
        <v>0</v>
      </c>
      <c r="GE11" s="17">
        <v>19061.57</v>
      </c>
      <c r="GF11" s="17">
        <v>9001.27</v>
      </c>
      <c r="GG11" s="17">
        <v>2840.46</v>
      </c>
      <c r="GH11" s="17">
        <v>87101.77</v>
      </c>
      <c r="GI11" s="17">
        <v>76143.58</v>
      </c>
      <c r="GJ11" s="17">
        <v>58715.27</v>
      </c>
      <c r="GK11" s="17">
        <v>123967.49</v>
      </c>
      <c r="GL11" s="17">
        <v>0</v>
      </c>
      <c r="GM11" s="17">
        <v>0</v>
      </c>
      <c r="GN11" s="17">
        <v>0</v>
      </c>
      <c r="GO11" s="17">
        <v>18770.39</v>
      </c>
      <c r="GP11" s="17">
        <v>862.01</v>
      </c>
      <c r="GQ11" s="17">
        <v>0</v>
      </c>
      <c r="GR11" s="17">
        <v>0</v>
      </c>
      <c r="GS11" s="17">
        <v>2184.83</v>
      </c>
      <c r="GT11" s="17">
        <v>0</v>
      </c>
      <c r="GU11" s="17">
        <v>0</v>
      </c>
      <c r="GV11" s="17">
        <v>837560.44</v>
      </c>
      <c r="GW11" s="17">
        <v>12778</v>
      </c>
      <c r="GX11" s="17">
        <v>64598</v>
      </c>
      <c r="GY11" s="17">
        <v>0</v>
      </c>
      <c r="GZ11" s="17">
        <v>0</v>
      </c>
      <c r="HA11" s="17">
        <v>0</v>
      </c>
      <c r="HB11" s="17">
        <v>0</v>
      </c>
      <c r="HC11" s="17">
        <v>0</v>
      </c>
      <c r="HD11" s="17">
        <v>0</v>
      </c>
      <c r="HE11" s="17">
        <v>0</v>
      </c>
      <c r="HF11" s="17">
        <v>0</v>
      </c>
      <c r="HG11" s="17">
        <v>0</v>
      </c>
      <c r="HH11" s="17">
        <v>0</v>
      </c>
      <c r="HI11" s="17">
        <v>0</v>
      </c>
      <c r="HJ11" s="17">
        <v>0</v>
      </c>
      <c r="HK11" s="17">
        <v>56969</v>
      </c>
      <c r="HL11" s="17">
        <v>0</v>
      </c>
      <c r="HM11" s="17">
        <v>12479.36</v>
      </c>
      <c r="HN11" s="17">
        <v>0</v>
      </c>
      <c r="HO11" s="17">
        <v>0</v>
      </c>
      <c r="HP11" s="17">
        <v>0</v>
      </c>
      <c r="HQ11" s="17">
        <v>0</v>
      </c>
    </row>
    <row r="12" spans="1:225" ht="18" customHeight="1" x14ac:dyDescent="0.5">
      <c r="A12" s="2">
        <v>61002</v>
      </c>
      <c r="B12" s="3" t="s">
        <v>201</v>
      </c>
      <c r="C12" s="3" t="s">
        <v>588</v>
      </c>
      <c r="D12" s="7">
        <v>205.06544907</v>
      </c>
      <c r="E12" s="4" t="s">
        <v>200</v>
      </c>
      <c r="F12" s="5">
        <v>650</v>
      </c>
      <c r="G12" s="17">
        <v>1491015.85</v>
      </c>
      <c r="H12" s="17">
        <v>77154.960000000006</v>
      </c>
      <c r="I12" s="17">
        <v>1882441.54</v>
      </c>
      <c r="J12" s="17">
        <v>268190.78999999998</v>
      </c>
      <c r="K12" s="17">
        <v>1184701.32</v>
      </c>
      <c r="L12" s="17">
        <v>0</v>
      </c>
      <c r="M12" s="17">
        <v>0</v>
      </c>
      <c r="N12" s="17">
        <v>85922.22</v>
      </c>
      <c r="O12" s="17">
        <v>611421.35</v>
      </c>
      <c r="P12" s="17">
        <v>0</v>
      </c>
      <c r="Q12" s="17">
        <v>124617</v>
      </c>
      <c r="R12" s="17">
        <v>0</v>
      </c>
      <c r="S12" s="17">
        <v>118576.56</v>
      </c>
      <c r="T12" s="17">
        <v>0</v>
      </c>
      <c r="U12" s="17">
        <v>0</v>
      </c>
      <c r="V12" s="17">
        <v>0</v>
      </c>
      <c r="W12" s="17">
        <v>1764360</v>
      </c>
      <c r="X12" s="17">
        <v>0</v>
      </c>
      <c r="Y12" s="17">
        <v>124617</v>
      </c>
      <c r="Z12" s="17">
        <v>0</v>
      </c>
      <c r="AA12" s="17">
        <v>2319198.87</v>
      </c>
      <c r="AB12" s="17">
        <v>0</v>
      </c>
      <c r="AC12" s="17">
        <v>0</v>
      </c>
      <c r="AD12" s="17">
        <v>424315.08999999997</v>
      </c>
      <c r="AE12" s="17">
        <v>0</v>
      </c>
      <c r="AF12" s="17">
        <v>0</v>
      </c>
      <c r="AG12" s="17">
        <v>611328.55000000005</v>
      </c>
      <c r="AH12" s="17">
        <v>14863.49</v>
      </c>
      <c r="AI12" s="17">
        <v>0</v>
      </c>
      <c r="AJ12" s="17">
        <v>89431.59</v>
      </c>
      <c r="AK12" s="17">
        <v>0</v>
      </c>
      <c r="AL12" s="17">
        <v>0</v>
      </c>
      <c r="AM12" s="17">
        <v>270557.14</v>
      </c>
      <c r="AN12" s="17">
        <v>476346.42</v>
      </c>
      <c r="AO12" s="17">
        <v>104893.97</v>
      </c>
      <c r="AP12" s="17">
        <v>0</v>
      </c>
      <c r="AQ12" s="17">
        <v>270880.2</v>
      </c>
      <c r="AR12" s="17">
        <v>163652.6</v>
      </c>
      <c r="AS12" s="17">
        <v>0</v>
      </c>
      <c r="AT12" s="17">
        <v>0</v>
      </c>
      <c r="AU12" s="17">
        <v>0</v>
      </c>
      <c r="AV12" s="17">
        <v>0</v>
      </c>
      <c r="AW12" s="17">
        <v>242458.77000000002</v>
      </c>
      <c r="AX12" s="17">
        <v>12348.63</v>
      </c>
      <c r="AY12" s="17">
        <v>0</v>
      </c>
      <c r="AZ12" s="17">
        <v>4075</v>
      </c>
      <c r="BA12" s="17">
        <v>0</v>
      </c>
      <c r="BB12" s="17">
        <v>620714.11</v>
      </c>
      <c r="BC12" s="17">
        <v>56429.39</v>
      </c>
      <c r="BD12" s="17">
        <v>0</v>
      </c>
      <c r="BE12" s="17">
        <v>0</v>
      </c>
      <c r="BF12" s="17">
        <v>0</v>
      </c>
      <c r="BG12" s="17">
        <v>193605.8</v>
      </c>
      <c r="BH12" s="17">
        <v>16298.880000000001</v>
      </c>
      <c r="BI12" s="17">
        <v>91709.709999999992</v>
      </c>
      <c r="BJ12" s="17">
        <v>0</v>
      </c>
      <c r="BK12" s="17">
        <v>0</v>
      </c>
      <c r="BL12" s="17">
        <v>0</v>
      </c>
      <c r="BM12" s="17">
        <v>0</v>
      </c>
      <c r="BN12" s="17">
        <v>7896.37</v>
      </c>
      <c r="BO12" s="17">
        <v>17693.63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12879.32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26980</v>
      </c>
      <c r="CC12" s="17">
        <v>0</v>
      </c>
      <c r="CD12" s="17">
        <v>0</v>
      </c>
      <c r="CE12" s="17">
        <v>7888.5524191221702</v>
      </c>
      <c r="CF12" s="17">
        <v>1056759.97</v>
      </c>
      <c r="CG12" s="17">
        <v>339137.67</v>
      </c>
      <c r="CH12" s="17">
        <v>3251.71</v>
      </c>
      <c r="CI12" s="17">
        <v>6609.26</v>
      </c>
      <c r="CJ12" s="17">
        <v>0</v>
      </c>
      <c r="CK12" s="17">
        <v>0</v>
      </c>
      <c r="CL12" s="17">
        <v>337637.26</v>
      </c>
      <c r="CM12" s="17">
        <v>28041.7</v>
      </c>
      <c r="CN12" s="17">
        <v>276903.73</v>
      </c>
      <c r="CO12" s="17">
        <v>18708.650000000001</v>
      </c>
      <c r="CP12" s="17">
        <v>334550</v>
      </c>
      <c r="CQ12" s="17">
        <v>1579687</v>
      </c>
      <c r="CR12" s="17">
        <v>237953.36</v>
      </c>
      <c r="CS12" s="17">
        <v>19572.310000000001</v>
      </c>
      <c r="CT12" s="6">
        <v>1.782</v>
      </c>
      <c r="CU12" s="6">
        <v>4.2519999999999998</v>
      </c>
      <c r="CV12" s="6">
        <v>9.1059999999999999</v>
      </c>
      <c r="CW12" s="6">
        <v>1.478</v>
      </c>
      <c r="CX12" s="6">
        <v>3</v>
      </c>
      <c r="CY12" s="6">
        <v>0.82699999999999996</v>
      </c>
      <c r="CZ12" s="6">
        <v>0.3</v>
      </c>
      <c r="DA12" s="3"/>
      <c r="DB12" s="27">
        <v>254509554</v>
      </c>
      <c r="DC12" s="27">
        <v>104914742</v>
      </c>
      <c r="DD12" s="27">
        <v>46102573</v>
      </c>
      <c r="DE12" s="5">
        <v>101</v>
      </c>
      <c r="DF12" s="5">
        <v>650</v>
      </c>
      <c r="DG12" s="28">
        <v>84</v>
      </c>
      <c r="DH12" s="6">
        <v>22</v>
      </c>
      <c r="DI12" s="7">
        <v>652</v>
      </c>
      <c r="DJ12" s="6">
        <v>6.0000000000000001E-3</v>
      </c>
      <c r="DK12" s="8">
        <v>0.214</v>
      </c>
      <c r="DL12" s="8">
        <f t="shared" si="0"/>
        <v>0.15538461538461537</v>
      </c>
      <c r="DM12" s="5">
        <f t="shared" si="1"/>
        <v>14.304577464788743</v>
      </c>
      <c r="DN12" s="8">
        <f t="shared" si="2"/>
        <v>0.9583057158992051</v>
      </c>
      <c r="DO12" s="28">
        <v>42</v>
      </c>
      <c r="DP12" s="38">
        <v>0</v>
      </c>
      <c r="DQ12" s="38">
        <v>435.08099415204674</v>
      </c>
      <c r="DR12" s="38">
        <v>186.79852941176472</v>
      </c>
      <c r="DS12" s="38">
        <v>0</v>
      </c>
      <c r="DT12" s="38">
        <v>450.04234724742895</v>
      </c>
      <c r="DU12" s="38">
        <v>198.89411764705883</v>
      </c>
      <c r="DV12" s="39">
        <v>37876.892561619745</v>
      </c>
      <c r="DW12" s="25">
        <v>14.36734693877551</v>
      </c>
      <c r="DX12" s="48">
        <v>0.48979591836734693</v>
      </c>
      <c r="DY12" s="25">
        <v>45.439999999999969</v>
      </c>
      <c r="DZ12" s="25">
        <v>0</v>
      </c>
      <c r="EA12" s="40">
        <v>20.97</v>
      </c>
      <c r="EB12" s="40">
        <v>20.89</v>
      </c>
      <c r="EC12" s="40">
        <v>20.84</v>
      </c>
      <c r="ED12" s="40">
        <v>21.3</v>
      </c>
      <c r="EE12" s="40">
        <v>21.05</v>
      </c>
      <c r="EF12" s="41">
        <v>37</v>
      </c>
      <c r="EG12" s="45">
        <v>55.52</v>
      </c>
      <c r="EH12" s="45">
        <v>43.27</v>
      </c>
      <c r="EI12" s="45">
        <v>95.45</v>
      </c>
      <c r="EJ12" s="45">
        <v>93.48</v>
      </c>
      <c r="EK12" s="23">
        <v>2</v>
      </c>
      <c r="EL12" s="17">
        <v>2210224.84</v>
      </c>
      <c r="EM12" s="17">
        <v>0</v>
      </c>
      <c r="EN12" s="17">
        <v>0</v>
      </c>
      <c r="EO12" s="17">
        <v>193666.83000000002</v>
      </c>
      <c r="EP12" s="17">
        <v>342096.31</v>
      </c>
      <c r="EQ12" s="17">
        <v>78284.399999999994</v>
      </c>
      <c r="ER12" s="17">
        <v>0</v>
      </c>
      <c r="ES12" s="17">
        <v>140313.85999999999</v>
      </c>
      <c r="ET12" s="17">
        <v>96555.43</v>
      </c>
      <c r="EU12" s="17">
        <v>4074.24</v>
      </c>
      <c r="EV12" s="17">
        <v>10327.92</v>
      </c>
      <c r="EW12" s="17">
        <v>26980</v>
      </c>
      <c r="EX12" s="17">
        <v>0</v>
      </c>
      <c r="EY12" s="17">
        <v>161895.18</v>
      </c>
      <c r="EZ12" s="17">
        <v>549925.94000000006</v>
      </c>
      <c r="FA12" s="17">
        <v>0</v>
      </c>
      <c r="FB12" s="17">
        <v>0</v>
      </c>
      <c r="FC12" s="17">
        <v>45060.28</v>
      </c>
      <c r="FD12" s="17">
        <v>91116.51999999999</v>
      </c>
      <c r="FE12" s="17">
        <v>23524.77</v>
      </c>
      <c r="FF12" s="17">
        <v>0</v>
      </c>
      <c r="FG12" s="17">
        <v>48036.26</v>
      </c>
      <c r="FH12" s="17">
        <v>20791.22</v>
      </c>
      <c r="FI12" s="17">
        <v>91.7</v>
      </c>
      <c r="FJ12" s="17">
        <v>1409.79</v>
      </c>
      <c r="FK12" s="17">
        <v>0</v>
      </c>
      <c r="FL12" s="17">
        <v>0</v>
      </c>
      <c r="FM12" s="17">
        <v>19853.449999999997</v>
      </c>
      <c r="FN12" s="17">
        <v>153789.82999999999</v>
      </c>
      <c r="FO12" s="17">
        <v>14863.49</v>
      </c>
      <c r="FP12" s="17">
        <v>0</v>
      </c>
      <c r="FQ12" s="17">
        <v>120745.1</v>
      </c>
      <c r="FR12" s="17">
        <v>39782.400000000001</v>
      </c>
      <c r="FS12" s="17">
        <v>1872.26</v>
      </c>
      <c r="FT12" s="17">
        <v>0</v>
      </c>
      <c r="FU12" s="17">
        <v>291093.33</v>
      </c>
      <c r="FV12" s="17">
        <v>30489.98</v>
      </c>
      <c r="FW12" s="17">
        <v>224042.92</v>
      </c>
      <c r="FX12" s="17">
        <v>0</v>
      </c>
      <c r="FY12" s="17">
        <v>0</v>
      </c>
      <c r="FZ12" s="17">
        <v>0</v>
      </c>
      <c r="GA12" s="17">
        <v>41618.410000000003</v>
      </c>
      <c r="GB12" s="17">
        <v>537359.84000000008</v>
      </c>
      <c r="GC12" s="17">
        <v>0</v>
      </c>
      <c r="GD12" s="17">
        <v>0</v>
      </c>
      <c r="GE12" s="17">
        <v>12794.64</v>
      </c>
      <c r="GF12" s="17">
        <v>8941.6</v>
      </c>
      <c r="GG12" s="17">
        <v>5287.54</v>
      </c>
      <c r="GH12" s="17">
        <v>0</v>
      </c>
      <c r="GI12" s="17">
        <v>115154.51</v>
      </c>
      <c r="GJ12" s="17">
        <v>72025.73</v>
      </c>
      <c r="GK12" s="17">
        <v>22407.87</v>
      </c>
      <c r="GL12" s="17">
        <v>0</v>
      </c>
      <c r="GM12" s="17">
        <v>0</v>
      </c>
      <c r="GN12" s="17">
        <v>0</v>
      </c>
      <c r="GO12" s="17">
        <v>35290.61</v>
      </c>
      <c r="GP12" s="17">
        <v>0</v>
      </c>
      <c r="GQ12" s="17">
        <v>0</v>
      </c>
      <c r="GR12" s="17">
        <v>0</v>
      </c>
      <c r="GS12" s="17">
        <v>2348.63</v>
      </c>
      <c r="GT12" s="17">
        <v>0</v>
      </c>
      <c r="GU12" s="17">
        <v>0</v>
      </c>
      <c r="GV12" s="17">
        <v>1579687</v>
      </c>
      <c r="GW12" s="17">
        <v>255476.35</v>
      </c>
      <c r="GX12" s="17">
        <v>0</v>
      </c>
      <c r="GY12" s="17">
        <v>0</v>
      </c>
      <c r="GZ12" s="17">
        <v>0</v>
      </c>
      <c r="HA12" s="17">
        <v>0</v>
      </c>
      <c r="HB12" s="17">
        <v>0</v>
      </c>
      <c r="HC12" s="17">
        <v>0</v>
      </c>
      <c r="HD12" s="17">
        <v>808.25</v>
      </c>
      <c r="HE12" s="17">
        <v>0</v>
      </c>
      <c r="HF12" s="17">
        <v>0</v>
      </c>
      <c r="HG12" s="17">
        <v>0</v>
      </c>
      <c r="HH12" s="17">
        <v>7288.91</v>
      </c>
      <c r="HI12" s="17">
        <v>0</v>
      </c>
      <c r="HJ12" s="17">
        <v>0</v>
      </c>
      <c r="HK12" s="17">
        <v>41520</v>
      </c>
      <c r="HL12" s="17">
        <v>8116</v>
      </c>
      <c r="HM12" s="17">
        <v>5030.26</v>
      </c>
      <c r="HN12" s="17">
        <v>0</v>
      </c>
      <c r="HO12" s="17">
        <v>0</v>
      </c>
      <c r="HP12" s="17">
        <v>528155.80000000005</v>
      </c>
      <c r="HQ12" s="17">
        <v>100</v>
      </c>
    </row>
    <row r="13" spans="1:225" ht="18" customHeight="1" x14ac:dyDescent="0.5">
      <c r="A13" s="2">
        <v>25001</v>
      </c>
      <c r="B13" s="3" t="s">
        <v>80</v>
      </c>
      <c r="C13" s="3" t="s">
        <v>254</v>
      </c>
      <c r="D13" s="7">
        <v>20.656201889999998</v>
      </c>
      <c r="E13" s="4" t="s">
        <v>81</v>
      </c>
      <c r="F13" s="5">
        <v>79</v>
      </c>
      <c r="G13" s="17">
        <v>949501.46</v>
      </c>
      <c r="H13" s="17">
        <v>6724.5</v>
      </c>
      <c r="I13" s="17">
        <v>204873.92</v>
      </c>
      <c r="J13" s="17">
        <v>54189.67</v>
      </c>
      <c r="K13" s="17">
        <v>68290.27</v>
      </c>
      <c r="L13" s="17">
        <v>0</v>
      </c>
      <c r="M13" s="17">
        <v>0</v>
      </c>
      <c r="N13" s="17">
        <v>0</v>
      </c>
      <c r="O13" s="17">
        <v>162185.31</v>
      </c>
      <c r="P13" s="17">
        <v>0</v>
      </c>
      <c r="Q13" s="17">
        <v>17730</v>
      </c>
      <c r="R13" s="17">
        <v>21810</v>
      </c>
      <c r="S13" s="17">
        <v>19844.310000000001</v>
      </c>
      <c r="T13" s="17">
        <v>0</v>
      </c>
      <c r="U13" s="17">
        <v>0</v>
      </c>
      <c r="V13" s="17">
        <v>0</v>
      </c>
      <c r="W13" s="17">
        <v>190238</v>
      </c>
      <c r="X13" s="17">
        <v>0</v>
      </c>
      <c r="Y13" s="17">
        <v>17730</v>
      </c>
      <c r="Z13" s="17">
        <v>0</v>
      </c>
      <c r="AA13" s="17">
        <v>817502.79999999981</v>
      </c>
      <c r="AB13" s="17">
        <v>0</v>
      </c>
      <c r="AC13" s="17">
        <v>0</v>
      </c>
      <c r="AD13" s="17">
        <v>1163</v>
      </c>
      <c r="AE13" s="17">
        <v>0</v>
      </c>
      <c r="AF13" s="17">
        <v>0</v>
      </c>
      <c r="AG13" s="17">
        <v>147321.76999999999</v>
      </c>
      <c r="AH13" s="17">
        <v>0</v>
      </c>
      <c r="AI13" s="17">
        <v>0</v>
      </c>
      <c r="AJ13" s="17">
        <v>12675.87</v>
      </c>
      <c r="AK13" s="17">
        <v>0</v>
      </c>
      <c r="AL13" s="17">
        <v>0</v>
      </c>
      <c r="AM13" s="17">
        <v>75891.92</v>
      </c>
      <c r="AN13" s="17">
        <v>77099.69</v>
      </c>
      <c r="AO13" s="17">
        <v>84159.9</v>
      </c>
      <c r="AP13" s="17">
        <v>0</v>
      </c>
      <c r="AQ13" s="17">
        <v>100086.69</v>
      </c>
      <c r="AR13" s="17">
        <v>42757.42</v>
      </c>
      <c r="AS13" s="17">
        <v>0</v>
      </c>
      <c r="AT13" s="17">
        <v>619.04999999999995</v>
      </c>
      <c r="AU13" s="17">
        <v>0</v>
      </c>
      <c r="AV13" s="17">
        <v>0</v>
      </c>
      <c r="AW13" s="17">
        <v>17184.61</v>
      </c>
      <c r="AX13" s="17">
        <v>0</v>
      </c>
      <c r="AY13" s="17">
        <v>0</v>
      </c>
      <c r="AZ13" s="17">
        <v>0</v>
      </c>
      <c r="BA13" s="17">
        <v>0</v>
      </c>
      <c r="BB13" s="17">
        <v>49607.82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41100.9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6916.58</v>
      </c>
      <c r="CC13" s="17">
        <v>0</v>
      </c>
      <c r="CD13" s="17">
        <v>0</v>
      </c>
      <c r="CE13" s="17">
        <v>15064.070858122388</v>
      </c>
      <c r="CF13" s="17">
        <v>475297.25</v>
      </c>
      <c r="CG13" s="17">
        <v>96817.25</v>
      </c>
      <c r="CH13" s="17">
        <v>103557.65</v>
      </c>
      <c r="CI13" s="17">
        <v>87407.75</v>
      </c>
      <c r="CJ13" s="17">
        <v>0</v>
      </c>
      <c r="CK13" s="17">
        <v>0</v>
      </c>
      <c r="CL13" s="17">
        <v>0</v>
      </c>
      <c r="CM13" s="17">
        <v>0</v>
      </c>
      <c r="CN13" s="17">
        <v>65883.39</v>
      </c>
      <c r="CO13" s="17">
        <v>49801.99</v>
      </c>
      <c r="CP13" s="17">
        <v>0</v>
      </c>
      <c r="CQ13" s="17">
        <v>0</v>
      </c>
      <c r="CR13" s="17">
        <v>73312.91</v>
      </c>
      <c r="CS13" s="17">
        <v>46631.69</v>
      </c>
      <c r="CT13" s="6">
        <v>2.879</v>
      </c>
      <c r="CU13" s="6">
        <v>6.87</v>
      </c>
      <c r="CV13" s="6">
        <v>14.712</v>
      </c>
      <c r="CW13" s="6">
        <v>1.478</v>
      </c>
      <c r="CX13" s="6">
        <v>1.03</v>
      </c>
      <c r="CY13" s="6">
        <v>0</v>
      </c>
      <c r="CZ13" s="6">
        <v>0.3</v>
      </c>
      <c r="DA13" s="3" t="s">
        <v>2</v>
      </c>
      <c r="DB13" s="27">
        <v>7439863</v>
      </c>
      <c r="DC13" s="27">
        <v>28217656</v>
      </c>
      <c r="DD13" s="27">
        <v>30460242</v>
      </c>
      <c r="DE13" s="5"/>
      <c r="DF13" s="5">
        <v>106</v>
      </c>
      <c r="DG13" s="28">
        <v>7</v>
      </c>
      <c r="DH13" s="6">
        <v>0</v>
      </c>
      <c r="DI13" s="7">
        <v>95</v>
      </c>
      <c r="DJ13" s="6">
        <v>0</v>
      </c>
      <c r="DK13" s="8">
        <v>0.51900000000000002</v>
      </c>
      <c r="DL13" s="8"/>
      <c r="DM13" s="5">
        <f t="shared" si="1"/>
        <v>8.366219415943176</v>
      </c>
      <c r="DN13" s="8">
        <f t="shared" si="2"/>
        <v>0.97911146731999443</v>
      </c>
      <c r="DO13" s="28">
        <v>0</v>
      </c>
      <c r="DP13" s="38">
        <v>25.41954022988504</v>
      </c>
      <c r="DQ13" s="38">
        <v>71.806802870241185</v>
      </c>
      <c r="DR13" s="38">
        <v>1</v>
      </c>
      <c r="DS13" s="38">
        <v>25.41954022988504</v>
      </c>
      <c r="DT13" s="38">
        <v>73.360075742475573</v>
      </c>
      <c r="DU13" s="38">
        <v>1</v>
      </c>
      <c r="DV13" s="39">
        <v>36190.714954806914</v>
      </c>
      <c r="DW13" s="25">
        <v>17.384615384615383</v>
      </c>
      <c r="DX13" s="48">
        <v>7.6923076923076927E-2</v>
      </c>
      <c r="DY13" s="25">
        <v>12.169999999999996</v>
      </c>
      <c r="DZ13" s="25">
        <v>0.5</v>
      </c>
      <c r="EA13" s="40"/>
      <c r="EB13" s="40"/>
      <c r="EC13" s="40"/>
      <c r="ED13" s="40"/>
      <c r="EE13" s="40"/>
      <c r="EF13" s="41">
        <v>0</v>
      </c>
      <c r="EG13" s="45">
        <v>72.55</v>
      </c>
      <c r="EH13" s="45">
        <v>58.82</v>
      </c>
      <c r="EI13" s="45"/>
      <c r="EJ13" s="45"/>
      <c r="EK13" s="23">
        <v>3</v>
      </c>
      <c r="EL13" s="17">
        <v>510793.27999999997</v>
      </c>
      <c r="EM13" s="17">
        <v>40014.11</v>
      </c>
      <c r="EN13" s="17">
        <v>0</v>
      </c>
      <c r="EO13" s="17">
        <v>82794.3</v>
      </c>
      <c r="EP13" s="17">
        <v>63040</v>
      </c>
      <c r="EQ13" s="17">
        <v>68714.22</v>
      </c>
      <c r="ER13" s="17">
        <v>0</v>
      </c>
      <c r="ES13" s="17">
        <v>42046.49</v>
      </c>
      <c r="ET13" s="17">
        <v>4919.54</v>
      </c>
      <c r="EU13" s="17">
        <v>30757.37</v>
      </c>
      <c r="EV13" s="17">
        <v>0</v>
      </c>
      <c r="EW13" s="17">
        <v>6600</v>
      </c>
      <c r="EX13" s="17">
        <v>0</v>
      </c>
      <c r="EY13" s="17">
        <v>8856</v>
      </c>
      <c r="EZ13" s="17">
        <v>99780.42</v>
      </c>
      <c r="FA13" s="17">
        <v>5226.16</v>
      </c>
      <c r="FB13" s="17">
        <v>0</v>
      </c>
      <c r="FC13" s="17">
        <v>14404.849999999999</v>
      </c>
      <c r="FD13" s="17">
        <v>8564.59</v>
      </c>
      <c r="FE13" s="17">
        <v>9152.2900000000009</v>
      </c>
      <c r="FF13" s="17">
        <v>0</v>
      </c>
      <c r="FG13" s="17">
        <v>9237.82</v>
      </c>
      <c r="FH13" s="17">
        <v>376.37</v>
      </c>
      <c r="FI13" s="17">
        <v>4001.15</v>
      </c>
      <c r="FJ13" s="17">
        <v>0</v>
      </c>
      <c r="FK13" s="17">
        <v>316.58</v>
      </c>
      <c r="FL13" s="17">
        <v>0</v>
      </c>
      <c r="FM13" s="17">
        <v>1117.6099999999999</v>
      </c>
      <c r="FN13" s="17">
        <v>314231.91000000003</v>
      </c>
      <c r="FO13" s="17">
        <v>0</v>
      </c>
      <c r="FP13" s="17">
        <v>0</v>
      </c>
      <c r="FQ13" s="17">
        <v>16924.64</v>
      </c>
      <c r="FR13" s="17">
        <v>2902.96</v>
      </c>
      <c r="FS13" s="17">
        <v>4729.53</v>
      </c>
      <c r="FT13" s="17">
        <v>0</v>
      </c>
      <c r="FU13" s="17">
        <v>79537.34</v>
      </c>
      <c r="FV13" s="17">
        <v>37406.449999999997</v>
      </c>
      <c r="FW13" s="17">
        <v>932</v>
      </c>
      <c r="FX13" s="17">
        <v>0</v>
      </c>
      <c r="FY13" s="17">
        <v>0</v>
      </c>
      <c r="FZ13" s="17">
        <v>0</v>
      </c>
      <c r="GA13" s="17">
        <v>6463.71</v>
      </c>
      <c r="GB13" s="17">
        <v>37272.159999999996</v>
      </c>
      <c r="GC13" s="17">
        <v>1391.42</v>
      </c>
      <c r="GD13" s="17">
        <v>0</v>
      </c>
      <c r="GE13" s="17">
        <v>2869.0299999999997</v>
      </c>
      <c r="GF13" s="17">
        <v>901.37</v>
      </c>
      <c r="GG13" s="17">
        <v>1131.1099999999999</v>
      </c>
      <c r="GH13" s="17">
        <v>0</v>
      </c>
      <c r="GI13" s="17">
        <v>18872.86</v>
      </c>
      <c r="GJ13" s="17">
        <v>55.06</v>
      </c>
      <c r="GK13" s="17">
        <v>33110.980000000003</v>
      </c>
      <c r="GL13" s="17">
        <v>619.04999999999995</v>
      </c>
      <c r="GM13" s="17">
        <v>0</v>
      </c>
      <c r="GN13" s="17">
        <v>0</v>
      </c>
      <c r="GO13" s="17">
        <v>747.29</v>
      </c>
      <c r="GP13" s="17">
        <v>16585.669999999998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1690.77</v>
      </c>
      <c r="HI13" s="17">
        <v>432.75</v>
      </c>
      <c r="HJ13" s="17">
        <v>0</v>
      </c>
      <c r="HK13" s="17">
        <v>0</v>
      </c>
      <c r="HL13" s="17">
        <v>0</v>
      </c>
      <c r="HM13" s="17">
        <v>4511.41</v>
      </c>
      <c r="HN13" s="17">
        <v>0</v>
      </c>
      <c r="HO13" s="17">
        <v>0</v>
      </c>
      <c r="HP13" s="17">
        <v>0</v>
      </c>
      <c r="HQ13" s="17">
        <v>0</v>
      </c>
    </row>
    <row r="14" spans="1:225" ht="18" customHeight="1" x14ac:dyDescent="0.5">
      <c r="A14" s="2">
        <v>52001</v>
      </c>
      <c r="B14" s="3" t="s">
        <v>169</v>
      </c>
      <c r="C14" s="3" t="s">
        <v>301</v>
      </c>
      <c r="D14" s="7">
        <v>1335.4004245799999</v>
      </c>
      <c r="E14" s="4" t="s">
        <v>170</v>
      </c>
      <c r="F14" s="5">
        <v>148</v>
      </c>
      <c r="G14" s="17">
        <v>779236.47</v>
      </c>
      <c r="H14" s="17">
        <v>21595.72</v>
      </c>
      <c r="I14" s="17">
        <v>556117.75</v>
      </c>
      <c r="J14" s="17">
        <v>210704.14</v>
      </c>
      <c r="K14" s="17">
        <v>387908.07</v>
      </c>
      <c r="L14" s="17">
        <v>0</v>
      </c>
      <c r="M14" s="17">
        <v>0</v>
      </c>
      <c r="N14" s="17">
        <v>3826</v>
      </c>
      <c r="O14" s="17">
        <v>305701.21000000002</v>
      </c>
      <c r="P14" s="17">
        <v>0</v>
      </c>
      <c r="Q14" s="17">
        <v>0</v>
      </c>
      <c r="R14" s="17">
        <v>0</v>
      </c>
      <c r="S14" s="17">
        <v>51453.57</v>
      </c>
      <c r="T14" s="17">
        <v>0</v>
      </c>
      <c r="U14" s="17">
        <v>0</v>
      </c>
      <c r="V14" s="17">
        <v>0</v>
      </c>
      <c r="W14" s="17">
        <v>413599</v>
      </c>
      <c r="X14" s="17">
        <v>110000</v>
      </c>
      <c r="Y14" s="17">
        <v>0</v>
      </c>
      <c r="Z14" s="17">
        <v>0</v>
      </c>
      <c r="AA14" s="17">
        <v>856445.76</v>
      </c>
      <c r="AB14" s="17">
        <v>0</v>
      </c>
      <c r="AC14" s="17">
        <v>0</v>
      </c>
      <c r="AD14" s="17">
        <v>24874.15</v>
      </c>
      <c r="AE14" s="17">
        <v>0</v>
      </c>
      <c r="AF14" s="17">
        <v>0</v>
      </c>
      <c r="AG14" s="17">
        <v>12913.09</v>
      </c>
      <c r="AH14" s="17">
        <v>11948.83</v>
      </c>
      <c r="AI14" s="17">
        <v>0</v>
      </c>
      <c r="AJ14" s="17">
        <v>30500</v>
      </c>
      <c r="AK14" s="17">
        <v>0</v>
      </c>
      <c r="AL14" s="17">
        <v>0</v>
      </c>
      <c r="AM14" s="17">
        <v>136023.88</v>
      </c>
      <c r="AN14" s="17">
        <v>188401.65999999997</v>
      </c>
      <c r="AO14" s="17">
        <v>52055.3</v>
      </c>
      <c r="AP14" s="17">
        <v>0</v>
      </c>
      <c r="AQ14" s="17">
        <v>134669.01</v>
      </c>
      <c r="AR14" s="17">
        <v>61432.06</v>
      </c>
      <c r="AS14" s="17">
        <v>4645.3599999999997</v>
      </c>
      <c r="AT14" s="17">
        <v>0</v>
      </c>
      <c r="AU14" s="17">
        <v>0</v>
      </c>
      <c r="AV14" s="17">
        <v>0</v>
      </c>
      <c r="AW14" s="17">
        <v>93232.82</v>
      </c>
      <c r="AX14" s="17">
        <v>9062.86</v>
      </c>
      <c r="AY14" s="17">
        <v>689</v>
      </c>
      <c r="AZ14" s="17">
        <v>2137.94</v>
      </c>
      <c r="BA14" s="17">
        <v>4800</v>
      </c>
      <c r="BB14" s="17">
        <v>53081.83</v>
      </c>
      <c r="BC14" s="17">
        <v>8700</v>
      </c>
      <c r="BD14" s="17">
        <v>0</v>
      </c>
      <c r="BE14" s="17">
        <v>0</v>
      </c>
      <c r="BF14" s="17">
        <v>0</v>
      </c>
      <c r="BG14" s="17">
        <v>0</v>
      </c>
      <c r="BH14" s="17">
        <v>87938.06</v>
      </c>
      <c r="BI14" s="17">
        <v>0</v>
      </c>
      <c r="BJ14" s="17">
        <v>139918.94</v>
      </c>
      <c r="BK14" s="17">
        <v>0</v>
      </c>
      <c r="BL14" s="17">
        <v>0</v>
      </c>
      <c r="BM14" s="17">
        <v>0</v>
      </c>
      <c r="BN14" s="17">
        <v>0</v>
      </c>
      <c r="BO14" s="17">
        <v>500.5</v>
      </c>
      <c r="BP14" s="17">
        <v>0</v>
      </c>
      <c r="BQ14" s="17">
        <v>0</v>
      </c>
      <c r="BR14" s="17">
        <v>0</v>
      </c>
      <c r="BS14" s="17">
        <v>0</v>
      </c>
      <c r="BT14" s="17">
        <v>2700</v>
      </c>
      <c r="BU14" s="17">
        <v>1800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11815.258556911913</v>
      </c>
      <c r="CF14" s="17">
        <v>1006204.91</v>
      </c>
      <c r="CG14" s="17">
        <v>1066910.07</v>
      </c>
      <c r="CH14" s="17">
        <v>316163.38</v>
      </c>
      <c r="CI14" s="17">
        <v>77722.91</v>
      </c>
      <c r="CJ14" s="17">
        <v>145810.15</v>
      </c>
      <c r="CK14" s="17">
        <v>54627.44</v>
      </c>
      <c r="CL14" s="17">
        <v>0</v>
      </c>
      <c r="CM14" s="17">
        <v>103270.99</v>
      </c>
      <c r="CN14" s="17">
        <v>82740.160000000003</v>
      </c>
      <c r="CO14" s="17">
        <v>0</v>
      </c>
      <c r="CP14" s="17">
        <v>0</v>
      </c>
      <c r="CQ14" s="17">
        <v>0</v>
      </c>
      <c r="CR14" s="17">
        <v>87925.07</v>
      </c>
      <c r="CS14" s="17">
        <v>0</v>
      </c>
      <c r="CT14" s="6">
        <v>2.62</v>
      </c>
      <c r="CU14" s="6">
        <v>6.2519999999999998</v>
      </c>
      <c r="CV14" s="6">
        <v>13.388</v>
      </c>
      <c r="CW14" s="6">
        <v>1.478</v>
      </c>
      <c r="CX14" s="6">
        <v>1.843</v>
      </c>
      <c r="CY14" s="6">
        <v>0</v>
      </c>
      <c r="CZ14" s="6">
        <v>0.23799999999999999</v>
      </c>
      <c r="DA14" s="3" t="s">
        <v>2</v>
      </c>
      <c r="DB14" s="27">
        <v>197042069</v>
      </c>
      <c r="DC14" s="27">
        <v>8405158</v>
      </c>
      <c r="DD14" s="27">
        <v>4903959</v>
      </c>
      <c r="DE14" s="5">
        <v>19</v>
      </c>
      <c r="DF14" s="5">
        <v>148</v>
      </c>
      <c r="DG14" s="28">
        <v>18</v>
      </c>
      <c r="DH14" s="6">
        <v>35</v>
      </c>
      <c r="DI14" s="7">
        <v>148</v>
      </c>
      <c r="DJ14" s="6">
        <v>0</v>
      </c>
      <c r="DK14" s="8">
        <v>0.40500000000000003</v>
      </c>
      <c r="DL14" s="8">
        <f t="shared" ref="DL14:DL43" si="3">DE14/DF14</f>
        <v>0.12837837837837837</v>
      </c>
      <c r="DM14" s="5">
        <f t="shared" si="1"/>
        <v>8.3947816222348255</v>
      </c>
      <c r="DN14" s="8">
        <f t="shared" si="2"/>
        <v>0.94980558570067752</v>
      </c>
      <c r="DO14" s="28">
        <v>13</v>
      </c>
      <c r="DP14" s="38">
        <v>0</v>
      </c>
      <c r="DQ14" s="38">
        <v>98.177941229820419</v>
      </c>
      <c r="DR14" s="38">
        <v>44.488904109589036</v>
      </c>
      <c r="DS14" s="38">
        <v>0</v>
      </c>
      <c r="DT14" s="38">
        <v>103.07622891347722</v>
      </c>
      <c r="DU14" s="38">
        <v>47.130136986301366</v>
      </c>
      <c r="DV14" s="39">
        <v>35972.169033909144</v>
      </c>
      <c r="DW14" s="25">
        <v>12.470588235294118</v>
      </c>
      <c r="DX14" s="48">
        <v>0.17647058823529413</v>
      </c>
      <c r="DY14" s="25">
        <v>15.63</v>
      </c>
      <c r="DZ14" s="25">
        <v>2.0000000000000004</v>
      </c>
      <c r="EA14" s="40">
        <v>19</v>
      </c>
      <c r="EB14" s="40">
        <v>18</v>
      </c>
      <c r="EC14" s="40">
        <v>21.09</v>
      </c>
      <c r="ED14" s="40">
        <v>20.36</v>
      </c>
      <c r="EE14" s="40">
        <v>19.64</v>
      </c>
      <c r="EF14" s="41">
        <v>11</v>
      </c>
      <c r="EG14" s="45">
        <v>63.33</v>
      </c>
      <c r="EH14" s="45">
        <v>48.33</v>
      </c>
      <c r="EI14" s="45">
        <v>100</v>
      </c>
      <c r="EJ14" s="45">
        <v>100</v>
      </c>
      <c r="EK14" s="23">
        <v>3</v>
      </c>
      <c r="EL14" s="17">
        <v>618616.80000000005</v>
      </c>
      <c r="EM14" s="17">
        <v>0</v>
      </c>
      <c r="EN14" s="17">
        <v>0</v>
      </c>
      <c r="EO14" s="17">
        <v>99512.33</v>
      </c>
      <c r="EP14" s="17">
        <v>193704.01</v>
      </c>
      <c r="EQ14" s="17">
        <v>33144.82</v>
      </c>
      <c r="ER14" s="17">
        <v>0</v>
      </c>
      <c r="ES14" s="17">
        <v>58169</v>
      </c>
      <c r="ET14" s="17">
        <v>0</v>
      </c>
      <c r="EU14" s="17">
        <v>31949.22</v>
      </c>
      <c r="EV14" s="17">
        <v>0</v>
      </c>
      <c r="EW14" s="17">
        <v>0</v>
      </c>
      <c r="EX14" s="17">
        <v>0</v>
      </c>
      <c r="EY14" s="17">
        <v>51836.05</v>
      </c>
      <c r="EZ14" s="17">
        <v>163224.13</v>
      </c>
      <c r="FA14" s="17">
        <v>0</v>
      </c>
      <c r="FB14" s="17">
        <v>0</v>
      </c>
      <c r="FC14" s="17">
        <v>23376.120000000003</v>
      </c>
      <c r="FD14" s="17">
        <v>65173.86</v>
      </c>
      <c r="FE14" s="17">
        <v>10146.120000000001</v>
      </c>
      <c r="FF14" s="17">
        <v>0</v>
      </c>
      <c r="FG14" s="17">
        <v>16988.63</v>
      </c>
      <c r="FH14" s="17">
        <v>0</v>
      </c>
      <c r="FI14" s="17">
        <v>9190.2099999999991</v>
      </c>
      <c r="FJ14" s="17">
        <v>0</v>
      </c>
      <c r="FK14" s="17">
        <v>0</v>
      </c>
      <c r="FL14" s="17">
        <v>0</v>
      </c>
      <c r="FM14" s="17">
        <v>4740.26</v>
      </c>
      <c r="FN14" s="17">
        <v>26404.139999999996</v>
      </c>
      <c r="FO14" s="17">
        <v>11948.83</v>
      </c>
      <c r="FP14" s="17">
        <v>0</v>
      </c>
      <c r="FQ14" s="17">
        <v>8843.59</v>
      </c>
      <c r="FR14" s="17">
        <v>63730.47</v>
      </c>
      <c r="FS14" s="17">
        <v>5713.02</v>
      </c>
      <c r="FT14" s="17">
        <v>4800</v>
      </c>
      <c r="FU14" s="17">
        <v>68450.929999999993</v>
      </c>
      <c r="FV14" s="17">
        <v>70132.06</v>
      </c>
      <c r="FW14" s="17">
        <v>2436.2600000000002</v>
      </c>
      <c r="FX14" s="17">
        <v>0</v>
      </c>
      <c r="FY14" s="17">
        <v>0</v>
      </c>
      <c r="FZ14" s="17">
        <v>0</v>
      </c>
      <c r="GA14" s="17">
        <v>23609.15</v>
      </c>
      <c r="GB14" s="17">
        <v>90014.68</v>
      </c>
      <c r="GC14" s="17">
        <v>0</v>
      </c>
      <c r="GD14" s="17">
        <v>0</v>
      </c>
      <c r="GE14" s="17">
        <v>10761.59</v>
      </c>
      <c r="GF14" s="17">
        <v>4971.3500000000004</v>
      </c>
      <c r="GG14" s="17">
        <v>4581.6000000000004</v>
      </c>
      <c r="GH14" s="17">
        <v>0</v>
      </c>
      <c r="GI14" s="17">
        <v>21624.28</v>
      </c>
      <c r="GJ14" s="17">
        <v>0</v>
      </c>
      <c r="GK14" s="17">
        <v>46271.56</v>
      </c>
      <c r="GL14" s="17">
        <v>0</v>
      </c>
      <c r="GM14" s="17">
        <v>0</v>
      </c>
      <c r="GN14" s="17">
        <v>0</v>
      </c>
      <c r="GO14" s="17">
        <v>8092.7000000000007</v>
      </c>
      <c r="GP14" s="17">
        <v>2792.31</v>
      </c>
      <c r="GQ14" s="17">
        <v>0</v>
      </c>
      <c r="GR14" s="17">
        <v>0</v>
      </c>
      <c r="GS14" s="17">
        <v>2445.86</v>
      </c>
      <c r="GT14" s="17">
        <v>0</v>
      </c>
      <c r="GU14" s="17">
        <v>0</v>
      </c>
      <c r="GV14" s="17">
        <v>0</v>
      </c>
      <c r="GW14" s="17">
        <v>6738</v>
      </c>
      <c r="GX14" s="17">
        <v>0</v>
      </c>
      <c r="GY14" s="17">
        <v>0</v>
      </c>
      <c r="GZ14" s="17">
        <v>0</v>
      </c>
      <c r="HA14" s="17">
        <v>0</v>
      </c>
      <c r="HB14" s="17">
        <v>0</v>
      </c>
      <c r="HC14" s="17">
        <v>87339.06</v>
      </c>
      <c r="HD14" s="17">
        <v>23680.94</v>
      </c>
      <c r="HE14" s="17">
        <v>0</v>
      </c>
      <c r="HF14" s="17">
        <v>0</v>
      </c>
      <c r="HG14" s="17">
        <v>2847.25</v>
      </c>
      <c r="HH14" s="17">
        <v>3229.91</v>
      </c>
      <c r="HI14" s="17">
        <v>607.67999999999995</v>
      </c>
      <c r="HJ14" s="17">
        <v>0</v>
      </c>
      <c r="HK14" s="17">
        <v>15780</v>
      </c>
      <c r="HL14" s="17">
        <v>0</v>
      </c>
      <c r="HM14" s="17">
        <v>3223.68</v>
      </c>
      <c r="HN14" s="17">
        <v>0</v>
      </c>
      <c r="HO14" s="17">
        <v>0</v>
      </c>
      <c r="HP14" s="17">
        <v>0</v>
      </c>
      <c r="HQ14" s="17">
        <v>5553.66</v>
      </c>
    </row>
    <row r="15" spans="1:225" ht="18" customHeight="1" x14ac:dyDescent="0.5">
      <c r="A15" s="2">
        <v>4002</v>
      </c>
      <c r="B15" s="3" t="s">
        <v>13</v>
      </c>
      <c r="C15" s="3" t="s">
        <v>220</v>
      </c>
      <c r="D15" s="7">
        <v>316.11294232</v>
      </c>
      <c r="E15" s="4" t="s">
        <v>12</v>
      </c>
      <c r="F15" s="5">
        <v>521</v>
      </c>
      <c r="G15" s="17">
        <v>1356009.43</v>
      </c>
      <c r="H15" s="17">
        <v>23376.92</v>
      </c>
      <c r="I15" s="17">
        <v>1782732.35</v>
      </c>
      <c r="J15" s="17">
        <v>177254.69</v>
      </c>
      <c r="K15" s="17">
        <v>949509.25</v>
      </c>
      <c r="L15" s="17">
        <v>256.8</v>
      </c>
      <c r="M15" s="17">
        <v>0</v>
      </c>
      <c r="N15" s="17">
        <v>5627.56</v>
      </c>
      <c r="O15" s="17">
        <v>491399.11</v>
      </c>
      <c r="P15" s="17">
        <v>136.30000000000001</v>
      </c>
      <c r="Q15" s="17">
        <v>343958</v>
      </c>
      <c r="R15" s="17">
        <v>0</v>
      </c>
      <c r="S15" s="17">
        <v>89568.59</v>
      </c>
      <c r="T15" s="17">
        <v>25.64</v>
      </c>
      <c r="U15" s="17">
        <v>0</v>
      </c>
      <c r="V15" s="17">
        <v>0</v>
      </c>
      <c r="W15" s="17">
        <v>1721981</v>
      </c>
      <c r="X15" s="17">
        <v>0</v>
      </c>
      <c r="Y15" s="17">
        <v>110109</v>
      </c>
      <c r="Z15" s="17">
        <v>233849</v>
      </c>
      <c r="AA15" s="17">
        <v>2019092.3</v>
      </c>
      <c r="AB15" s="17">
        <v>0</v>
      </c>
      <c r="AC15" s="17">
        <v>0</v>
      </c>
      <c r="AD15" s="17">
        <v>112382.29999999999</v>
      </c>
      <c r="AE15" s="17">
        <v>0</v>
      </c>
      <c r="AF15" s="17">
        <v>0</v>
      </c>
      <c r="AG15" s="17">
        <v>553047.01</v>
      </c>
      <c r="AH15" s="17">
        <v>33065.339999999997</v>
      </c>
      <c r="AI15" s="17">
        <v>0</v>
      </c>
      <c r="AJ15" s="17">
        <v>0</v>
      </c>
      <c r="AK15" s="17">
        <v>0</v>
      </c>
      <c r="AL15" s="17">
        <v>0</v>
      </c>
      <c r="AM15" s="17">
        <v>271015.71999999997</v>
      </c>
      <c r="AN15" s="17">
        <v>564109.1</v>
      </c>
      <c r="AO15" s="17">
        <v>93653.22</v>
      </c>
      <c r="AP15" s="17">
        <v>0</v>
      </c>
      <c r="AQ15" s="17">
        <v>427966.38</v>
      </c>
      <c r="AR15" s="17">
        <v>920.88</v>
      </c>
      <c r="AS15" s="17">
        <v>18963.3</v>
      </c>
      <c r="AT15" s="17">
        <v>0</v>
      </c>
      <c r="AU15" s="17">
        <v>0</v>
      </c>
      <c r="AV15" s="17">
        <v>0</v>
      </c>
      <c r="AW15" s="17">
        <v>205108.1</v>
      </c>
      <c r="AX15" s="17">
        <v>10240.81</v>
      </c>
      <c r="AY15" s="17">
        <v>7425.08</v>
      </c>
      <c r="AZ15" s="17">
        <v>1440.59</v>
      </c>
      <c r="BA15" s="17">
        <v>0</v>
      </c>
      <c r="BB15" s="17">
        <v>412729.55</v>
      </c>
      <c r="BC15" s="17">
        <v>182835.36</v>
      </c>
      <c r="BD15" s="17">
        <v>0</v>
      </c>
      <c r="BE15" s="17">
        <v>0</v>
      </c>
      <c r="BF15" s="17">
        <v>0</v>
      </c>
      <c r="BG15" s="17">
        <v>168487.5</v>
      </c>
      <c r="BH15" s="17">
        <v>62183.85</v>
      </c>
      <c r="BI15" s="17">
        <v>105105.31999999999</v>
      </c>
      <c r="BJ15" s="17">
        <v>58098.46</v>
      </c>
      <c r="BK15" s="17">
        <v>0</v>
      </c>
      <c r="BL15" s="17">
        <v>0</v>
      </c>
      <c r="BM15" s="17">
        <v>0</v>
      </c>
      <c r="BN15" s="17">
        <v>1526.48</v>
      </c>
      <c r="BO15" s="17">
        <v>117423.7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84799.13</v>
      </c>
      <c r="CC15" s="17">
        <v>0</v>
      </c>
      <c r="CD15" s="17">
        <v>0</v>
      </c>
      <c r="CE15" s="17">
        <v>9039.9923186624474</v>
      </c>
      <c r="CF15" s="17">
        <v>75880.62</v>
      </c>
      <c r="CG15" s="17">
        <v>418325.1</v>
      </c>
      <c r="CH15" s="17">
        <v>-104916.55</v>
      </c>
      <c r="CI15" s="17">
        <v>210095.66</v>
      </c>
      <c r="CJ15" s="17">
        <v>1689857.45</v>
      </c>
      <c r="CK15" s="17">
        <v>304419.62</v>
      </c>
      <c r="CL15" s="17">
        <v>0</v>
      </c>
      <c r="CM15" s="17">
        <v>0</v>
      </c>
      <c r="CN15" s="17">
        <v>360605.91</v>
      </c>
      <c r="CO15" s="17">
        <v>21438.5</v>
      </c>
      <c r="CP15" s="17">
        <v>0</v>
      </c>
      <c r="CQ15" s="17">
        <v>0</v>
      </c>
      <c r="CR15" s="17">
        <v>331305.33</v>
      </c>
      <c r="CS15" s="17">
        <v>60607.59</v>
      </c>
      <c r="CT15" s="6">
        <v>1.782</v>
      </c>
      <c r="CU15" s="6">
        <v>4.2519999999999998</v>
      </c>
      <c r="CV15" s="6">
        <v>9.1059999999999999</v>
      </c>
      <c r="CW15" s="6">
        <v>1.478</v>
      </c>
      <c r="CX15" s="6">
        <v>2.6880000000000002</v>
      </c>
      <c r="CY15" s="6">
        <v>0</v>
      </c>
      <c r="CZ15" s="6">
        <v>0.26800000000000002</v>
      </c>
      <c r="DA15" s="3"/>
      <c r="DB15" s="27">
        <v>243852197</v>
      </c>
      <c r="DC15" s="27">
        <v>62172653</v>
      </c>
      <c r="DD15" s="27">
        <v>26705309</v>
      </c>
      <c r="DE15" s="5">
        <v>80</v>
      </c>
      <c r="DF15" s="5">
        <v>551</v>
      </c>
      <c r="DG15" s="28">
        <v>23</v>
      </c>
      <c r="DH15" s="6">
        <v>8</v>
      </c>
      <c r="DI15" s="7">
        <v>523.02</v>
      </c>
      <c r="DJ15" s="6">
        <v>1.7000000000000001E-2</v>
      </c>
      <c r="DK15" s="8">
        <v>0.33</v>
      </c>
      <c r="DL15" s="8">
        <f t="shared" si="3"/>
        <v>0.14519056261343014</v>
      </c>
      <c r="DM15" s="5">
        <f t="shared" si="1"/>
        <v>11.196911196911188</v>
      </c>
      <c r="DN15" s="8">
        <f t="shared" si="2"/>
        <v>0.96544632098638017</v>
      </c>
      <c r="DO15" s="28">
        <v>42</v>
      </c>
      <c r="DP15" s="38">
        <v>30.095652173913042</v>
      </c>
      <c r="DQ15" s="38">
        <v>355.42948166563644</v>
      </c>
      <c r="DR15" s="38">
        <v>146.95296369689279</v>
      </c>
      <c r="DS15" s="38">
        <v>31.382608695652181</v>
      </c>
      <c r="DT15" s="38">
        <v>366.83894736842103</v>
      </c>
      <c r="DU15" s="38">
        <v>153.52395053899812</v>
      </c>
      <c r="DV15" s="39">
        <v>35537.187563503328</v>
      </c>
      <c r="DW15" s="25">
        <v>14.627450980392156</v>
      </c>
      <c r="DX15" s="48">
        <v>0.29411764705882354</v>
      </c>
      <c r="DY15" s="25">
        <v>49.210000000000036</v>
      </c>
      <c r="DZ15" s="25">
        <v>0</v>
      </c>
      <c r="EA15" s="40">
        <v>20.57</v>
      </c>
      <c r="EB15" s="40">
        <v>21.83</v>
      </c>
      <c r="EC15" s="40">
        <v>23.39</v>
      </c>
      <c r="ED15" s="40">
        <v>23.52</v>
      </c>
      <c r="EE15" s="40">
        <v>22.39</v>
      </c>
      <c r="EF15" s="41">
        <v>23</v>
      </c>
      <c r="EG15" s="45">
        <v>56.59</v>
      </c>
      <c r="EH15" s="45">
        <v>44.96</v>
      </c>
      <c r="EI15" s="45">
        <v>86.36</v>
      </c>
      <c r="EJ15" s="45">
        <v>87.5</v>
      </c>
      <c r="EK15" s="23">
        <v>3</v>
      </c>
      <c r="EL15" s="17">
        <v>1852388.39</v>
      </c>
      <c r="EM15" s="17">
        <v>41908.379999999997</v>
      </c>
      <c r="EN15" s="17">
        <v>0</v>
      </c>
      <c r="EO15" s="17">
        <v>189457.72999999998</v>
      </c>
      <c r="EP15" s="17">
        <v>424890.44</v>
      </c>
      <c r="EQ15" s="17">
        <v>56454.94</v>
      </c>
      <c r="ER15" s="17">
        <v>0</v>
      </c>
      <c r="ES15" s="17">
        <v>185214.85</v>
      </c>
      <c r="ET15" s="17">
        <v>0</v>
      </c>
      <c r="EU15" s="17">
        <v>14758.34</v>
      </c>
      <c r="EV15" s="17">
        <v>4005</v>
      </c>
      <c r="EW15" s="17">
        <v>79300.009999999995</v>
      </c>
      <c r="EX15" s="17">
        <v>0</v>
      </c>
      <c r="EY15" s="17">
        <v>94375.44</v>
      </c>
      <c r="EZ15" s="17">
        <v>524607.04</v>
      </c>
      <c r="FA15" s="17">
        <v>13221.23</v>
      </c>
      <c r="FB15" s="17">
        <v>0</v>
      </c>
      <c r="FC15" s="17">
        <v>52887.259999999995</v>
      </c>
      <c r="FD15" s="17">
        <v>135732.16</v>
      </c>
      <c r="FE15" s="17">
        <v>22033.21</v>
      </c>
      <c r="FF15" s="17">
        <v>0</v>
      </c>
      <c r="FG15" s="17">
        <v>60849.37</v>
      </c>
      <c r="FH15" s="17">
        <v>0</v>
      </c>
      <c r="FI15" s="17">
        <v>6504.89</v>
      </c>
      <c r="FJ15" s="17">
        <v>546.69000000000005</v>
      </c>
      <c r="FK15" s="17">
        <v>5499.12</v>
      </c>
      <c r="FL15" s="17">
        <v>0</v>
      </c>
      <c r="FM15" s="17">
        <v>13983.43</v>
      </c>
      <c r="FN15" s="17">
        <v>161263.43</v>
      </c>
      <c r="FO15" s="17">
        <v>33065.339999999997</v>
      </c>
      <c r="FP15" s="17">
        <v>0</v>
      </c>
      <c r="FQ15" s="17">
        <v>124434.06</v>
      </c>
      <c r="FR15" s="17">
        <v>50737.310000000005</v>
      </c>
      <c r="FS15" s="17">
        <v>14626.62</v>
      </c>
      <c r="FT15" s="17">
        <v>0</v>
      </c>
      <c r="FU15" s="17">
        <v>276359.93</v>
      </c>
      <c r="FV15" s="17">
        <v>185282.72</v>
      </c>
      <c r="FW15" s="17">
        <v>416475.82</v>
      </c>
      <c r="FX15" s="17">
        <v>0</v>
      </c>
      <c r="FY15" s="17">
        <v>0</v>
      </c>
      <c r="FZ15" s="17">
        <v>0</v>
      </c>
      <c r="GA15" s="17">
        <v>75905.560000000012</v>
      </c>
      <c r="GB15" s="17">
        <v>140806.48000000001</v>
      </c>
      <c r="GC15" s="17">
        <v>221.9</v>
      </c>
      <c r="GD15" s="17">
        <v>0</v>
      </c>
      <c r="GE15" s="17">
        <v>12302.32</v>
      </c>
      <c r="GF15" s="17">
        <v>4056.71</v>
      </c>
      <c r="GG15" s="17">
        <v>890.44</v>
      </c>
      <c r="GH15" s="17">
        <v>0</v>
      </c>
      <c r="GI15" s="17">
        <v>96176.83</v>
      </c>
      <c r="GJ15" s="17">
        <v>0</v>
      </c>
      <c r="GK15" s="17">
        <v>24167.45</v>
      </c>
      <c r="GL15" s="17">
        <v>704.39</v>
      </c>
      <c r="GM15" s="17">
        <v>0</v>
      </c>
      <c r="GN15" s="17">
        <v>0</v>
      </c>
      <c r="GO15" s="17">
        <v>68813.42</v>
      </c>
      <c r="GP15" s="17">
        <v>3787.37</v>
      </c>
      <c r="GQ15" s="17">
        <v>0</v>
      </c>
      <c r="GR15" s="17">
        <v>0</v>
      </c>
      <c r="GS15" s="17">
        <v>1453.48</v>
      </c>
      <c r="GT15" s="17">
        <v>61.6</v>
      </c>
      <c r="GU15" s="17">
        <v>0</v>
      </c>
      <c r="GV15" s="17">
        <v>4602</v>
      </c>
      <c r="GW15" s="17">
        <v>197258.95</v>
      </c>
      <c r="GX15" s="17">
        <v>0</v>
      </c>
      <c r="GY15" s="17">
        <v>0</v>
      </c>
      <c r="GZ15" s="17">
        <v>0</v>
      </c>
      <c r="HA15" s="17">
        <v>0</v>
      </c>
      <c r="HB15" s="17">
        <v>0</v>
      </c>
      <c r="HC15" s="17">
        <v>8431.7999999999993</v>
      </c>
      <c r="HD15" s="17">
        <v>1668.9</v>
      </c>
      <c r="HE15" s="17">
        <v>0</v>
      </c>
      <c r="HF15" s="17">
        <v>0</v>
      </c>
      <c r="HG15" s="17">
        <v>5827</v>
      </c>
      <c r="HH15" s="17">
        <v>14154.42</v>
      </c>
      <c r="HI15" s="17">
        <v>1088.5999999999999</v>
      </c>
      <c r="HJ15" s="17">
        <v>0</v>
      </c>
      <c r="HK15" s="17">
        <v>24836</v>
      </c>
      <c r="HL15" s="17">
        <v>0</v>
      </c>
      <c r="HM15" s="17">
        <v>5785.83</v>
      </c>
      <c r="HN15" s="17">
        <v>0</v>
      </c>
      <c r="HO15" s="17">
        <v>0</v>
      </c>
      <c r="HP15" s="17">
        <v>168487.5</v>
      </c>
      <c r="HQ15" s="17">
        <v>5782.3</v>
      </c>
    </row>
    <row r="16" spans="1:225" ht="18" customHeight="1" x14ac:dyDescent="0.5">
      <c r="A16" s="2">
        <v>22001</v>
      </c>
      <c r="B16" s="3" t="s">
        <v>70</v>
      </c>
      <c r="C16" s="3" t="s">
        <v>249</v>
      </c>
      <c r="D16" s="7">
        <v>274.91175220000002</v>
      </c>
      <c r="E16" s="4" t="s">
        <v>71</v>
      </c>
      <c r="F16" s="5">
        <v>121</v>
      </c>
      <c r="G16" s="17">
        <v>710848.42</v>
      </c>
      <c r="H16" s="17">
        <v>18199.21</v>
      </c>
      <c r="I16" s="17">
        <v>359899.77</v>
      </c>
      <c r="J16" s="17">
        <v>63792.02</v>
      </c>
      <c r="K16" s="17">
        <v>162995.28</v>
      </c>
      <c r="L16" s="17">
        <v>1577.55</v>
      </c>
      <c r="M16" s="17">
        <v>0</v>
      </c>
      <c r="N16" s="17">
        <v>7064.4</v>
      </c>
      <c r="O16" s="17">
        <v>221578.45</v>
      </c>
      <c r="P16" s="17">
        <v>2113.02</v>
      </c>
      <c r="Q16" s="17">
        <v>0</v>
      </c>
      <c r="R16" s="17">
        <v>29520</v>
      </c>
      <c r="S16" s="17">
        <v>39931.67</v>
      </c>
      <c r="T16" s="17">
        <v>388.91</v>
      </c>
      <c r="U16" s="17">
        <v>0</v>
      </c>
      <c r="V16" s="17">
        <v>0</v>
      </c>
      <c r="W16" s="17">
        <v>335125</v>
      </c>
      <c r="X16" s="17">
        <v>0</v>
      </c>
      <c r="Y16" s="17">
        <v>0</v>
      </c>
      <c r="Z16" s="17">
        <v>0</v>
      </c>
      <c r="AA16" s="17">
        <v>691786.59</v>
      </c>
      <c r="AB16" s="17">
        <v>27008.52</v>
      </c>
      <c r="AC16" s="17">
        <v>0</v>
      </c>
      <c r="AD16" s="17">
        <v>17821.96</v>
      </c>
      <c r="AE16" s="17">
        <v>0</v>
      </c>
      <c r="AF16" s="17">
        <v>0</v>
      </c>
      <c r="AG16" s="17">
        <v>63035.79</v>
      </c>
      <c r="AH16" s="17">
        <v>15158</v>
      </c>
      <c r="AI16" s="17">
        <v>0</v>
      </c>
      <c r="AJ16" s="17">
        <v>27060.16</v>
      </c>
      <c r="AK16" s="17">
        <v>0</v>
      </c>
      <c r="AL16" s="17">
        <v>0</v>
      </c>
      <c r="AM16" s="17">
        <v>12863.11</v>
      </c>
      <c r="AN16" s="17">
        <v>104268.85</v>
      </c>
      <c r="AO16" s="17">
        <v>63279.71</v>
      </c>
      <c r="AP16" s="17">
        <v>0</v>
      </c>
      <c r="AQ16" s="17">
        <v>123053.14</v>
      </c>
      <c r="AR16" s="17">
        <v>84274.48</v>
      </c>
      <c r="AS16" s="17">
        <v>4007.06</v>
      </c>
      <c r="AT16" s="17">
        <v>0</v>
      </c>
      <c r="AU16" s="17">
        <v>0</v>
      </c>
      <c r="AV16" s="17">
        <v>0</v>
      </c>
      <c r="AW16" s="17">
        <v>85999.02</v>
      </c>
      <c r="AX16" s="17">
        <v>15000</v>
      </c>
      <c r="AY16" s="17">
        <v>0</v>
      </c>
      <c r="AZ16" s="17">
        <v>3750</v>
      </c>
      <c r="BA16" s="17">
        <v>0</v>
      </c>
      <c r="BB16" s="17">
        <v>42955.71</v>
      </c>
      <c r="BC16" s="17">
        <v>46999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29710</v>
      </c>
      <c r="BJ16" s="17">
        <v>20075.61</v>
      </c>
      <c r="BK16" s="17">
        <v>0</v>
      </c>
      <c r="BL16" s="17">
        <v>0</v>
      </c>
      <c r="BM16" s="17">
        <v>0</v>
      </c>
      <c r="BN16" s="17">
        <v>548.34</v>
      </c>
      <c r="BO16" s="17">
        <v>0</v>
      </c>
      <c r="BP16" s="17">
        <v>0</v>
      </c>
      <c r="BQ16" s="17">
        <v>0</v>
      </c>
      <c r="BR16" s="17">
        <v>0</v>
      </c>
      <c r="BS16" s="17">
        <v>0</v>
      </c>
      <c r="BT16" s="17">
        <v>0</v>
      </c>
      <c r="BU16" s="17">
        <v>3424.23</v>
      </c>
      <c r="BV16" s="17">
        <v>2625.46</v>
      </c>
      <c r="BW16" s="17">
        <v>0</v>
      </c>
      <c r="BX16" s="17">
        <v>2890.15</v>
      </c>
      <c r="BY16" s="17">
        <v>0</v>
      </c>
      <c r="BZ16" s="17">
        <v>0</v>
      </c>
      <c r="CA16" s="17">
        <v>0</v>
      </c>
      <c r="CB16" s="17">
        <v>0</v>
      </c>
      <c r="CC16" s="17">
        <v>0</v>
      </c>
      <c r="CD16" s="17">
        <v>0</v>
      </c>
      <c r="CE16" s="17">
        <v>11085.20714408487</v>
      </c>
      <c r="CF16" s="17">
        <v>622936.32999999996</v>
      </c>
      <c r="CG16" s="17">
        <v>188970.09</v>
      </c>
      <c r="CH16" s="17">
        <v>391270.47</v>
      </c>
      <c r="CI16" s="17">
        <v>4320.58</v>
      </c>
      <c r="CJ16" s="17">
        <v>0</v>
      </c>
      <c r="CK16" s="17">
        <v>0</v>
      </c>
      <c r="CL16" s="17">
        <v>0</v>
      </c>
      <c r="CM16" s="17">
        <v>0</v>
      </c>
      <c r="CN16" s="17">
        <v>67083.740000000005</v>
      </c>
      <c r="CO16" s="17">
        <v>0</v>
      </c>
      <c r="CP16" s="17">
        <v>0</v>
      </c>
      <c r="CQ16" s="17">
        <v>0</v>
      </c>
      <c r="CR16" s="17">
        <v>80298.070000000007</v>
      </c>
      <c r="CS16" s="17">
        <v>0</v>
      </c>
      <c r="CT16" s="6">
        <v>2.7629999999999999</v>
      </c>
      <c r="CU16" s="6">
        <v>6.593</v>
      </c>
      <c r="CV16" s="6">
        <v>14.119</v>
      </c>
      <c r="CW16" s="6">
        <v>1.478</v>
      </c>
      <c r="CX16" s="6">
        <v>0.998</v>
      </c>
      <c r="CY16" s="6">
        <v>0</v>
      </c>
      <c r="CZ16" s="6">
        <v>0.23400000000000001</v>
      </c>
      <c r="DA16" s="3" t="s">
        <v>2</v>
      </c>
      <c r="DB16" s="27">
        <v>147273045</v>
      </c>
      <c r="DC16" s="27">
        <v>10041310</v>
      </c>
      <c r="DD16" s="27">
        <v>12648284</v>
      </c>
      <c r="DE16" s="5">
        <v>20</v>
      </c>
      <c r="DF16" s="5">
        <v>129</v>
      </c>
      <c r="DG16" s="28">
        <v>10</v>
      </c>
      <c r="DH16" s="6">
        <v>0</v>
      </c>
      <c r="DI16" s="7">
        <v>121</v>
      </c>
      <c r="DJ16" s="6">
        <v>0</v>
      </c>
      <c r="DK16" s="8">
        <v>0.32200000000000001</v>
      </c>
      <c r="DL16" s="8">
        <f t="shared" si="3"/>
        <v>0.15503875968992248</v>
      </c>
      <c r="DM16" s="5">
        <f t="shared" si="1"/>
        <v>8.0625</v>
      </c>
      <c r="DN16" s="8">
        <f t="shared" si="2"/>
        <v>0.9795985600106949</v>
      </c>
      <c r="DO16" s="28">
        <v>7</v>
      </c>
      <c r="DP16" s="38">
        <v>9.1791907514450859</v>
      </c>
      <c r="DQ16" s="38">
        <v>82.199364161849715</v>
      </c>
      <c r="DR16" s="38">
        <v>36.397745664739887</v>
      </c>
      <c r="DS16" s="38">
        <v>9.3294797687861273</v>
      </c>
      <c r="DT16" s="38">
        <v>83.705202312138724</v>
      </c>
      <c r="DU16" s="38">
        <v>37.361849710982661</v>
      </c>
      <c r="DV16" s="39">
        <v>34263.933000000005</v>
      </c>
      <c r="DW16" s="25">
        <v>16.5</v>
      </c>
      <c r="DX16" s="48">
        <v>0.125</v>
      </c>
      <c r="DY16" s="25">
        <v>15</v>
      </c>
      <c r="DZ16" s="25">
        <v>1</v>
      </c>
      <c r="EA16" s="40"/>
      <c r="EB16" s="40"/>
      <c r="EC16" s="40"/>
      <c r="ED16" s="40"/>
      <c r="EE16" s="40"/>
      <c r="EF16" s="41">
        <v>4</v>
      </c>
      <c r="EG16" s="45">
        <v>36.99</v>
      </c>
      <c r="EH16" s="45">
        <v>34.72</v>
      </c>
      <c r="EI16" s="45"/>
      <c r="EJ16" s="45"/>
      <c r="EK16" s="23">
        <v>3</v>
      </c>
      <c r="EL16" s="17">
        <v>537498.93999999994</v>
      </c>
      <c r="EM16" s="17">
        <v>19471.650000000001</v>
      </c>
      <c r="EN16" s="17">
        <v>0</v>
      </c>
      <c r="EO16" s="17">
        <v>6934.43</v>
      </c>
      <c r="EP16" s="17">
        <v>62320.639999999999</v>
      </c>
      <c r="EQ16" s="17">
        <v>43757.599999999999</v>
      </c>
      <c r="ER16" s="17">
        <v>0</v>
      </c>
      <c r="ES16" s="17">
        <v>48635.18</v>
      </c>
      <c r="ET16" s="17">
        <v>33312.129999999997</v>
      </c>
      <c r="EU16" s="17">
        <v>25797.95</v>
      </c>
      <c r="EV16" s="17">
        <v>0</v>
      </c>
      <c r="EW16" s="17">
        <v>0</v>
      </c>
      <c r="EX16" s="17">
        <v>0</v>
      </c>
      <c r="EY16" s="17">
        <v>62907.48</v>
      </c>
      <c r="EZ16" s="17">
        <v>151228.94999999998</v>
      </c>
      <c r="FA16" s="17">
        <v>7536.87</v>
      </c>
      <c r="FB16" s="17">
        <v>0</v>
      </c>
      <c r="FC16" s="17">
        <v>1896.08</v>
      </c>
      <c r="FD16" s="17">
        <v>23848.36</v>
      </c>
      <c r="FE16" s="17">
        <v>16502.55</v>
      </c>
      <c r="FF16" s="17">
        <v>0</v>
      </c>
      <c r="FG16" s="17">
        <v>22831.68</v>
      </c>
      <c r="FH16" s="17">
        <v>6819.35</v>
      </c>
      <c r="FI16" s="17">
        <v>14906.76</v>
      </c>
      <c r="FJ16" s="17">
        <v>0</v>
      </c>
      <c r="FK16" s="17">
        <v>0</v>
      </c>
      <c r="FL16" s="17">
        <v>0</v>
      </c>
      <c r="FM16" s="17">
        <v>12247.04</v>
      </c>
      <c r="FN16" s="17">
        <v>58254.21</v>
      </c>
      <c r="FO16" s="17">
        <v>15158</v>
      </c>
      <c r="FP16" s="17">
        <v>0</v>
      </c>
      <c r="FQ16" s="17">
        <v>33366.400000000001</v>
      </c>
      <c r="FR16" s="17">
        <v>31952.870000000003</v>
      </c>
      <c r="FS16" s="17">
        <v>6719.04</v>
      </c>
      <c r="FT16" s="17">
        <v>0</v>
      </c>
      <c r="FU16" s="17">
        <v>86213.93</v>
      </c>
      <c r="FV16" s="17">
        <v>44691.34</v>
      </c>
      <c r="FW16" s="17">
        <v>840.39</v>
      </c>
      <c r="FX16" s="17">
        <v>0</v>
      </c>
      <c r="FY16" s="17">
        <v>0</v>
      </c>
      <c r="FZ16" s="17">
        <v>0</v>
      </c>
      <c r="GA16" s="17">
        <v>4770</v>
      </c>
      <c r="GB16" s="17">
        <v>52722.399999999994</v>
      </c>
      <c r="GC16" s="17">
        <v>0</v>
      </c>
      <c r="GD16" s="17">
        <v>0</v>
      </c>
      <c r="GE16" s="17">
        <v>15376.2</v>
      </c>
      <c r="GF16" s="17">
        <v>193.19</v>
      </c>
      <c r="GG16" s="17">
        <v>2675.98</v>
      </c>
      <c r="GH16" s="17">
        <v>0</v>
      </c>
      <c r="GI16" s="17">
        <v>11218.21</v>
      </c>
      <c r="GJ16" s="17">
        <v>0</v>
      </c>
      <c r="GK16" s="17">
        <v>42509.03</v>
      </c>
      <c r="GL16" s="17">
        <v>0</v>
      </c>
      <c r="GM16" s="17">
        <v>0</v>
      </c>
      <c r="GN16" s="17">
        <v>0</v>
      </c>
      <c r="GO16" s="17">
        <v>4506.5</v>
      </c>
      <c r="GP16" s="17">
        <v>0</v>
      </c>
      <c r="GQ16" s="17">
        <v>0</v>
      </c>
      <c r="GR16" s="17">
        <v>0</v>
      </c>
      <c r="GS16" s="17">
        <v>0</v>
      </c>
      <c r="GT16" s="17">
        <v>0</v>
      </c>
      <c r="GU16" s="17">
        <v>0</v>
      </c>
      <c r="GV16" s="17">
        <v>0</v>
      </c>
      <c r="GW16" s="17">
        <v>0</v>
      </c>
      <c r="GX16" s="17">
        <v>46999</v>
      </c>
      <c r="GY16" s="17">
        <v>0</v>
      </c>
      <c r="GZ16" s="17">
        <v>0</v>
      </c>
      <c r="HA16" s="17">
        <v>0</v>
      </c>
      <c r="HB16" s="17">
        <v>0</v>
      </c>
      <c r="HC16" s="17">
        <v>0</v>
      </c>
      <c r="HD16" s="17">
        <v>0</v>
      </c>
      <c r="HE16" s="17">
        <v>0</v>
      </c>
      <c r="HF16" s="17">
        <v>0</v>
      </c>
      <c r="HG16" s="17">
        <v>0</v>
      </c>
      <c r="HH16" s="17">
        <v>9453.6299999999992</v>
      </c>
      <c r="HI16" s="17">
        <v>0</v>
      </c>
      <c r="HJ16" s="17">
        <v>0</v>
      </c>
      <c r="HK16" s="17">
        <v>0</v>
      </c>
      <c r="HL16" s="17">
        <v>0</v>
      </c>
      <c r="HM16" s="17">
        <v>251</v>
      </c>
      <c r="HN16" s="17">
        <v>0</v>
      </c>
      <c r="HO16" s="17">
        <v>0</v>
      </c>
      <c r="HP16" s="17">
        <v>0</v>
      </c>
      <c r="HQ16" s="17">
        <v>1568</v>
      </c>
    </row>
    <row r="17" spans="1:225" ht="18" customHeight="1" x14ac:dyDescent="0.5">
      <c r="A17" s="2">
        <v>49002</v>
      </c>
      <c r="B17" s="3" t="s">
        <v>154</v>
      </c>
      <c r="C17" s="3" t="s">
        <v>290</v>
      </c>
      <c r="D17" s="7">
        <v>126.20367967</v>
      </c>
      <c r="E17" s="4" t="s">
        <v>153</v>
      </c>
      <c r="F17" s="5">
        <v>3618</v>
      </c>
      <c r="G17" s="17">
        <v>8828705.6899999995</v>
      </c>
      <c r="H17" s="17">
        <v>173025.24</v>
      </c>
      <c r="I17" s="17">
        <v>10881556.24</v>
      </c>
      <c r="J17" s="17">
        <v>370958</v>
      </c>
      <c r="K17" s="17">
        <v>4145597.88</v>
      </c>
      <c r="L17" s="17">
        <v>0</v>
      </c>
      <c r="M17" s="17">
        <v>0</v>
      </c>
      <c r="N17" s="17">
        <v>0</v>
      </c>
      <c r="O17" s="17">
        <v>1917953.74</v>
      </c>
      <c r="P17" s="17">
        <v>0</v>
      </c>
      <c r="Q17" s="17">
        <v>1839586</v>
      </c>
      <c r="R17" s="17">
        <v>626279</v>
      </c>
      <c r="S17" s="17">
        <v>417107.98</v>
      </c>
      <c r="T17" s="17">
        <v>0</v>
      </c>
      <c r="U17" s="17">
        <v>0</v>
      </c>
      <c r="V17" s="17">
        <v>0</v>
      </c>
      <c r="W17" s="17">
        <v>10120466</v>
      </c>
      <c r="X17" s="17">
        <v>0</v>
      </c>
      <c r="Y17" s="17">
        <v>1612899</v>
      </c>
      <c r="Z17" s="17">
        <v>0</v>
      </c>
      <c r="AA17" s="17">
        <v>12709741.890000001</v>
      </c>
      <c r="AB17" s="17">
        <v>0</v>
      </c>
      <c r="AC17" s="17">
        <v>0</v>
      </c>
      <c r="AD17" s="17">
        <v>1234689.54</v>
      </c>
      <c r="AE17" s="17">
        <v>0</v>
      </c>
      <c r="AF17" s="17">
        <v>0</v>
      </c>
      <c r="AG17" s="17">
        <v>2796691.79</v>
      </c>
      <c r="AH17" s="17">
        <v>339762.29</v>
      </c>
      <c r="AI17" s="17">
        <v>0</v>
      </c>
      <c r="AJ17" s="17">
        <v>87372</v>
      </c>
      <c r="AK17" s="17">
        <v>0</v>
      </c>
      <c r="AL17" s="17">
        <v>0</v>
      </c>
      <c r="AM17" s="17">
        <v>1432504.0699999998</v>
      </c>
      <c r="AN17" s="17">
        <v>1857509.23</v>
      </c>
      <c r="AO17" s="17">
        <v>279432.09000000003</v>
      </c>
      <c r="AP17" s="17">
        <v>0</v>
      </c>
      <c r="AQ17" s="17">
        <v>2699606.72</v>
      </c>
      <c r="AR17" s="17">
        <v>908469.38</v>
      </c>
      <c r="AS17" s="17">
        <v>37360.29</v>
      </c>
      <c r="AT17" s="17">
        <v>0</v>
      </c>
      <c r="AU17" s="17">
        <v>0</v>
      </c>
      <c r="AV17" s="17">
        <v>0</v>
      </c>
      <c r="AW17" s="17">
        <v>676600.75</v>
      </c>
      <c r="AX17" s="17">
        <v>104377.94</v>
      </c>
      <c r="AY17" s="17">
        <v>44525.78</v>
      </c>
      <c r="AZ17" s="17">
        <v>0</v>
      </c>
      <c r="BA17" s="17">
        <v>450880.6</v>
      </c>
      <c r="BB17" s="17">
        <v>1104040.98</v>
      </c>
      <c r="BC17" s="17">
        <v>309349.03000000003</v>
      </c>
      <c r="BD17" s="17">
        <v>65807.3</v>
      </c>
      <c r="BE17" s="17">
        <v>0</v>
      </c>
      <c r="BF17" s="17">
        <v>0</v>
      </c>
      <c r="BG17" s="17">
        <v>557005.61</v>
      </c>
      <c r="BH17" s="17">
        <v>32202.93</v>
      </c>
      <c r="BI17" s="17">
        <v>1175515.52</v>
      </c>
      <c r="BJ17" s="17">
        <v>174324</v>
      </c>
      <c r="BK17" s="17">
        <v>0</v>
      </c>
      <c r="BL17" s="17">
        <v>0</v>
      </c>
      <c r="BM17" s="17">
        <v>0</v>
      </c>
      <c r="BN17" s="17">
        <v>207274</v>
      </c>
      <c r="BO17" s="17">
        <v>3078</v>
      </c>
      <c r="BP17" s="17">
        <v>0</v>
      </c>
      <c r="BQ17" s="17">
        <v>0</v>
      </c>
      <c r="BR17" s="17">
        <v>0</v>
      </c>
      <c r="BS17" s="17">
        <v>0</v>
      </c>
      <c r="BT17" s="17">
        <v>10497</v>
      </c>
      <c r="BU17" s="17">
        <v>13072</v>
      </c>
      <c r="BV17" s="17">
        <v>2028</v>
      </c>
      <c r="BW17" s="17">
        <v>0</v>
      </c>
      <c r="BX17" s="17">
        <v>10681</v>
      </c>
      <c r="BY17" s="17">
        <v>1225</v>
      </c>
      <c r="BZ17" s="17">
        <v>283</v>
      </c>
      <c r="CA17" s="17">
        <v>0</v>
      </c>
      <c r="CB17" s="17">
        <v>325721</v>
      </c>
      <c r="CC17" s="17">
        <v>0</v>
      </c>
      <c r="CD17" s="17">
        <v>3531</v>
      </c>
      <c r="CE17" s="17">
        <v>7185.0662074161355</v>
      </c>
      <c r="CF17" s="17">
        <v>5528593.1799999997</v>
      </c>
      <c r="CG17" s="17">
        <v>3351971.19</v>
      </c>
      <c r="CH17" s="17">
        <v>416666.95</v>
      </c>
      <c r="CI17" s="17">
        <v>538371.93000000005</v>
      </c>
      <c r="CJ17" s="17">
        <v>0</v>
      </c>
      <c r="CK17" s="17">
        <v>0</v>
      </c>
      <c r="CL17" s="17">
        <v>2394812.7400000002</v>
      </c>
      <c r="CM17" s="17">
        <v>254336.98</v>
      </c>
      <c r="CN17" s="17">
        <v>2125253.35</v>
      </c>
      <c r="CO17" s="17">
        <v>43065</v>
      </c>
      <c r="CP17" s="17">
        <v>2403717.54</v>
      </c>
      <c r="CQ17" s="17">
        <v>11303987.470000001</v>
      </c>
      <c r="CR17" s="17">
        <v>2052560.29</v>
      </c>
      <c r="CS17" s="17">
        <v>35299.68</v>
      </c>
      <c r="CT17" s="6">
        <v>1.782</v>
      </c>
      <c r="CU17" s="6">
        <v>4.2519999999999998</v>
      </c>
      <c r="CV17" s="6">
        <v>9.1059999999999999</v>
      </c>
      <c r="CW17" s="6">
        <v>1.278</v>
      </c>
      <c r="CX17" s="6">
        <v>3</v>
      </c>
      <c r="CY17" s="6">
        <v>1.827</v>
      </c>
      <c r="CZ17" s="6">
        <v>0.3</v>
      </c>
      <c r="DA17" s="3"/>
      <c r="DB17" s="27">
        <v>122480082</v>
      </c>
      <c r="DC17" s="27">
        <v>957318130</v>
      </c>
      <c r="DD17" s="27">
        <v>350517701</v>
      </c>
      <c r="DE17" s="5">
        <v>424</v>
      </c>
      <c r="DF17" s="5">
        <v>3618</v>
      </c>
      <c r="DG17" s="28">
        <v>143</v>
      </c>
      <c r="DH17" s="6">
        <v>116.27000000000001</v>
      </c>
      <c r="DI17" s="7">
        <v>3639.46</v>
      </c>
      <c r="DJ17" s="6">
        <v>1E-3</v>
      </c>
      <c r="DK17" s="8">
        <v>0.17699999999999999</v>
      </c>
      <c r="DL17" s="8">
        <f t="shared" si="3"/>
        <v>0.11719181868435599</v>
      </c>
      <c r="DM17" s="5">
        <f t="shared" si="1"/>
        <v>16.668970283344851</v>
      </c>
      <c r="DN17" s="8">
        <f t="shared" si="2"/>
        <v>0.96106922287718877</v>
      </c>
      <c r="DO17" s="28">
        <v>213</v>
      </c>
      <c r="DP17" s="38">
        <v>0</v>
      </c>
      <c r="DQ17" s="38">
        <v>2573.4633990147777</v>
      </c>
      <c r="DR17" s="38">
        <v>930.66724137931055</v>
      </c>
      <c r="DS17" s="38">
        <v>0</v>
      </c>
      <c r="DT17" s="38">
        <v>2665.0740311986865</v>
      </c>
      <c r="DU17" s="38">
        <v>981.00114942528728</v>
      </c>
      <c r="DV17" s="39">
        <v>42104.275512554697</v>
      </c>
      <c r="DW17" s="25">
        <v>12.645454545454545</v>
      </c>
      <c r="DX17" s="48">
        <v>0.33636363636363636</v>
      </c>
      <c r="DY17" s="25">
        <v>217.05</v>
      </c>
      <c r="DZ17" s="25">
        <v>0</v>
      </c>
      <c r="EA17" s="40">
        <v>24.02</v>
      </c>
      <c r="EB17" s="40">
        <v>24.05</v>
      </c>
      <c r="EC17" s="40">
        <v>25.35</v>
      </c>
      <c r="ED17" s="40">
        <v>24.21</v>
      </c>
      <c r="EE17" s="40">
        <v>24.54</v>
      </c>
      <c r="EF17" s="41">
        <v>173</v>
      </c>
      <c r="EG17" s="45">
        <v>62.76</v>
      </c>
      <c r="EH17" s="45">
        <v>56.01</v>
      </c>
      <c r="EI17" s="45">
        <v>94.35</v>
      </c>
      <c r="EJ17" s="45">
        <v>98.2</v>
      </c>
      <c r="EK17" s="23">
        <v>1</v>
      </c>
      <c r="EL17" s="17">
        <v>10685830.240000002</v>
      </c>
      <c r="EM17" s="17">
        <v>224082</v>
      </c>
      <c r="EN17" s="17">
        <v>0</v>
      </c>
      <c r="EO17" s="17">
        <v>1692954.4200000002</v>
      </c>
      <c r="EP17" s="17">
        <v>1423850.65</v>
      </c>
      <c r="EQ17" s="17">
        <v>203550.96</v>
      </c>
      <c r="ER17" s="17">
        <v>0</v>
      </c>
      <c r="ES17" s="17">
        <v>1171876.77</v>
      </c>
      <c r="ET17" s="17">
        <v>742718.02</v>
      </c>
      <c r="EU17" s="17">
        <v>717589.85</v>
      </c>
      <c r="EV17" s="17">
        <v>28547</v>
      </c>
      <c r="EW17" s="17">
        <v>0</v>
      </c>
      <c r="EX17" s="17">
        <v>0</v>
      </c>
      <c r="EY17" s="17">
        <v>383361.70999999996</v>
      </c>
      <c r="EZ17" s="17">
        <v>3722208.26</v>
      </c>
      <c r="FA17" s="17">
        <v>107494</v>
      </c>
      <c r="FB17" s="17">
        <v>0</v>
      </c>
      <c r="FC17" s="17">
        <v>526751.62</v>
      </c>
      <c r="FD17" s="17">
        <v>478363.86</v>
      </c>
      <c r="FE17" s="17">
        <v>59651.96</v>
      </c>
      <c r="FF17" s="17">
        <v>0</v>
      </c>
      <c r="FG17" s="17">
        <v>470996.76</v>
      </c>
      <c r="FH17" s="17">
        <v>115705.98</v>
      </c>
      <c r="FI17" s="17">
        <v>248377.97999999998</v>
      </c>
      <c r="FJ17" s="17">
        <v>3292.17</v>
      </c>
      <c r="FK17" s="17">
        <v>325721</v>
      </c>
      <c r="FL17" s="17">
        <v>0</v>
      </c>
      <c r="FM17" s="17">
        <v>71469.350000000006</v>
      </c>
      <c r="FN17" s="17">
        <v>546639.91</v>
      </c>
      <c r="FO17" s="17">
        <v>1056.68</v>
      </c>
      <c r="FP17" s="17">
        <v>0</v>
      </c>
      <c r="FQ17" s="17">
        <v>356959.28</v>
      </c>
      <c r="FR17" s="17">
        <v>100243.51999999999</v>
      </c>
      <c r="FS17" s="17">
        <v>14058.65</v>
      </c>
      <c r="FT17" s="17">
        <v>230332.04</v>
      </c>
      <c r="FU17" s="17">
        <v>1421579.23</v>
      </c>
      <c r="FV17" s="17">
        <v>43034.76</v>
      </c>
      <c r="FW17" s="17">
        <v>95071.71</v>
      </c>
      <c r="FX17" s="17">
        <v>0</v>
      </c>
      <c r="FY17" s="17">
        <v>0</v>
      </c>
      <c r="FZ17" s="17">
        <v>0</v>
      </c>
      <c r="GA17" s="17">
        <v>136218.5</v>
      </c>
      <c r="GB17" s="17">
        <v>956044.52</v>
      </c>
      <c r="GC17" s="17">
        <v>7129.61</v>
      </c>
      <c r="GD17" s="17">
        <v>0</v>
      </c>
      <c r="GE17" s="17">
        <v>41365.270000000004</v>
      </c>
      <c r="GF17" s="17">
        <v>43677.79</v>
      </c>
      <c r="GG17" s="17">
        <v>4180.46</v>
      </c>
      <c r="GH17" s="17">
        <v>0</v>
      </c>
      <c r="GI17" s="17">
        <v>169126.26</v>
      </c>
      <c r="GJ17" s="17">
        <v>187809.62</v>
      </c>
      <c r="GK17" s="17">
        <v>1068247.1099999999</v>
      </c>
      <c r="GL17" s="17">
        <v>3460.51</v>
      </c>
      <c r="GM17" s="17">
        <v>0</v>
      </c>
      <c r="GN17" s="17">
        <v>0</v>
      </c>
      <c r="GO17" s="17">
        <v>83618.19</v>
      </c>
      <c r="GP17" s="17">
        <v>883614.1399999999</v>
      </c>
      <c r="GQ17" s="17">
        <v>0</v>
      </c>
      <c r="GR17" s="17">
        <v>0</v>
      </c>
      <c r="GS17" s="17">
        <v>104377.94</v>
      </c>
      <c r="GT17" s="17">
        <v>32106.78</v>
      </c>
      <c r="GU17" s="17">
        <v>0</v>
      </c>
      <c r="GV17" s="17">
        <v>11524536.029999999</v>
      </c>
      <c r="GW17" s="17">
        <v>442829.68</v>
      </c>
      <c r="GX17" s="17">
        <v>309349.03000000003</v>
      </c>
      <c r="GY17" s="17">
        <v>0</v>
      </c>
      <c r="GZ17" s="17">
        <v>0</v>
      </c>
      <c r="HA17" s="17">
        <v>0</v>
      </c>
      <c r="HB17" s="17">
        <v>0</v>
      </c>
      <c r="HC17" s="17">
        <v>32202.93</v>
      </c>
      <c r="HD17" s="17">
        <v>34158.15</v>
      </c>
      <c r="HE17" s="17">
        <v>0</v>
      </c>
      <c r="HF17" s="17">
        <v>0</v>
      </c>
      <c r="HG17" s="17">
        <v>486</v>
      </c>
      <c r="HH17" s="17">
        <v>11188.41</v>
      </c>
      <c r="HI17" s="17">
        <v>18.059999999999999</v>
      </c>
      <c r="HJ17" s="17">
        <v>0</v>
      </c>
      <c r="HK17" s="17">
        <v>137920</v>
      </c>
      <c r="HL17" s="17">
        <v>27700</v>
      </c>
      <c r="HM17" s="17">
        <v>29802.23</v>
      </c>
      <c r="HN17" s="17">
        <v>0</v>
      </c>
      <c r="HO17" s="17">
        <v>0</v>
      </c>
      <c r="HP17" s="17">
        <v>2960723.15</v>
      </c>
      <c r="HQ17" s="17">
        <v>5464</v>
      </c>
    </row>
    <row r="18" spans="1:225" ht="18" customHeight="1" x14ac:dyDescent="0.5">
      <c r="A18" s="2">
        <v>30003</v>
      </c>
      <c r="B18" s="3" t="s">
        <v>98</v>
      </c>
      <c r="C18" s="3" t="s">
        <v>573</v>
      </c>
      <c r="D18" s="7">
        <v>229.81595253</v>
      </c>
      <c r="E18" s="4" t="s">
        <v>97</v>
      </c>
      <c r="F18" s="5">
        <v>329</v>
      </c>
      <c r="G18" s="17">
        <v>1113987.3700000001</v>
      </c>
      <c r="H18" s="17">
        <v>22502.43</v>
      </c>
      <c r="I18" s="17">
        <v>1022051.46</v>
      </c>
      <c r="J18" s="17">
        <v>115490.02</v>
      </c>
      <c r="K18" s="17">
        <v>679374.66</v>
      </c>
      <c r="L18" s="17">
        <v>0</v>
      </c>
      <c r="M18" s="17">
        <v>0</v>
      </c>
      <c r="N18" s="17">
        <v>1361.33</v>
      </c>
      <c r="O18" s="17">
        <v>449852.95</v>
      </c>
      <c r="P18" s="17">
        <v>0</v>
      </c>
      <c r="Q18" s="17">
        <v>0</v>
      </c>
      <c r="R18" s="17">
        <v>762.31</v>
      </c>
      <c r="S18" s="17">
        <v>76696.38</v>
      </c>
      <c r="T18" s="17">
        <v>0</v>
      </c>
      <c r="U18" s="17">
        <v>0</v>
      </c>
      <c r="V18" s="17">
        <v>163.43</v>
      </c>
      <c r="W18" s="17">
        <v>980084</v>
      </c>
      <c r="X18" s="17">
        <v>0</v>
      </c>
      <c r="Y18" s="17">
        <v>0</v>
      </c>
      <c r="Z18" s="17">
        <v>0</v>
      </c>
      <c r="AA18" s="17">
        <v>1384590.45</v>
      </c>
      <c r="AB18" s="17">
        <v>0</v>
      </c>
      <c r="AC18" s="17">
        <v>0</v>
      </c>
      <c r="AD18" s="17">
        <v>192540.73</v>
      </c>
      <c r="AE18" s="17">
        <v>0</v>
      </c>
      <c r="AF18" s="17">
        <v>0</v>
      </c>
      <c r="AG18" s="17">
        <v>191149.63999999998</v>
      </c>
      <c r="AH18" s="17">
        <v>41912.9</v>
      </c>
      <c r="AI18" s="17">
        <v>0</v>
      </c>
      <c r="AJ18" s="17">
        <v>61146.25</v>
      </c>
      <c r="AK18" s="17">
        <v>0</v>
      </c>
      <c r="AL18" s="17">
        <v>0</v>
      </c>
      <c r="AM18" s="17">
        <v>114424.74</v>
      </c>
      <c r="AN18" s="17">
        <v>250534.65</v>
      </c>
      <c r="AO18" s="17">
        <v>117319.57</v>
      </c>
      <c r="AP18" s="17">
        <v>0</v>
      </c>
      <c r="AQ18" s="17">
        <v>230708.87</v>
      </c>
      <c r="AR18" s="17">
        <v>129344.57</v>
      </c>
      <c r="AS18" s="17">
        <v>6276.42</v>
      </c>
      <c r="AT18" s="17">
        <v>0</v>
      </c>
      <c r="AU18" s="17">
        <v>0</v>
      </c>
      <c r="AV18" s="17">
        <v>0</v>
      </c>
      <c r="AW18" s="17">
        <v>145826.84000000003</v>
      </c>
      <c r="AX18" s="17">
        <v>9571.94</v>
      </c>
      <c r="AY18" s="17">
        <v>0</v>
      </c>
      <c r="AZ18" s="17">
        <v>4300</v>
      </c>
      <c r="BA18" s="17">
        <v>0</v>
      </c>
      <c r="BB18" s="17">
        <v>155325.85999999999</v>
      </c>
      <c r="BC18" s="17">
        <v>60930</v>
      </c>
      <c r="BD18" s="17">
        <v>16360.08</v>
      </c>
      <c r="BE18" s="17">
        <v>0</v>
      </c>
      <c r="BF18" s="17">
        <v>0</v>
      </c>
      <c r="BG18" s="17">
        <v>0</v>
      </c>
      <c r="BH18" s="17">
        <v>21390.99</v>
      </c>
      <c r="BI18" s="17">
        <v>91143.61</v>
      </c>
      <c r="BJ18" s="17">
        <v>61374.880000000005</v>
      </c>
      <c r="BK18" s="17">
        <v>7046.12</v>
      </c>
      <c r="BL18" s="17">
        <v>0</v>
      </c>
      <c r="BM18" s="17">
        <v>0</v>
      </c>
      <c r="BN18" s="17">
        <v>12951.93</v>
      </c>
      <c r="BO18" s="17">
        <v>2645.82</v>
      </c>
      <c r="BP18" s="17">
        <v>0</v>
      </c>
      <c r="BQ18" s="17">
        <v>1731.93</v>
      </c>
      <c r="BR18" s="17">
        <v>0</v>
      </c>
      <c r="BS18" s="17">
        <v>0</v>
      </c>
      <c r="BT18" s="17">
        <v>2619.54</v>
      </c>
      <c r="BU18" s="17">
        <v>9616.99</v>
      </c>
      <c r="BV18" s="17">
        <v>6013.49</v>
      </c>
      <c r="BW18" s="17">
        <v>0</v>
      </c>
      <c r="BX18" s="17">
        <v>4877.1499999999996</v>
      </c>
      <c r="BY18" s="17">
        <v>692.7</v>
      </c>
      <c r="BZ18" s="17">
        <v>4464.34</v>
      </c>
      <c r="CA18" s="17">
        <v>0</v>
      </c>
      <c r="CB18" s="17">
        <v>0</v>
      </c>
      <c r="CC18" s="17">
        <v>0</v>
      </c>
      <c r="CD18" s="17">
        <v>3159.96</v>
      </c>
      <c r="CE18" s="17">
        <v>8927.4193411107572</v>
      </c>
      <c r="CF18" s="17">
        <v>1604677.76</v>
      </c>
      <c r="CG18" s="17">
        <v>1195213.18</v>
      </c>
      <c r="CH18" s="17">
        <v>237468.32</v>
      </c>
      <c r="CI18" s="17">
        <v>153062.76</v>
      </c>
      <c r="CJ18" s="17">
        <v>0</v>
      </c>
      <c r="CK18" s="17">
        <v>0</v>
      </c>
      <c r="CL18" s="17">
        <v>0</v>
      </c>
      <c r="CM18" s="17">
        <v>0</v>
      </c>
      <c r="CN18" s="17">
        <v>191978.07</v>
      </c>
      <c r="CO18" s="17">
        <v>3750</v>
      </c>
      <c r="CP18" s="17">
        <v>0</v>
      </c>
      <c r="CQ18" s="17">
        <v>0</v>
      </c>
      <c r="CR18" s="17">
        <v>208203.86</v>
      </c>
      <c r="CS18" s="17">
        <v>4380.58</v>
      </c>
      <c r="CT18" s="6">
        <v>2.3450000000000002</v>
      </c>
      <c r="CU18" s="6">
        <v>5.5949999999999998</v>
      </c>
      <c r="CV18" s="6">
        <v>11.983000000000001</v>
      </c>
      <c r="CW18" s="6">
        <v>1.478</v>
      </c>
      <c r="CX18" s="6">
        <v>2.2599999999999998</v>
      </c>
      <c r="CY18" s="6">
        <v>0.52500000000000002</v>
      </c>
      <c r="CZ18" s="6">
        <v>0.26</v>
      </c>
      <c r="DA18" s="3" t="s">
        <v>2</v>
      </c>
      <c r="DB18" s="27">
        <v>238782149</v>
      </c>
      <c r="DC18" s="27">
        <v>30656309</v>
      </c>
      <c r="DD18" s="27">
        <v>26093458</v>
      </c>
      <c r="DE18" s="5">
        <v>55</v>
      </c>
      <c r="DF18" s="5">
        <v>339</v>
      </c>
      <c r="DG18" s="28">
        <v>42</v>
      </c>
      <c r="DH18" s="6">
        <v>30</v>
      </c>
      <c r="DI18" s="7">
        <v>329.6</v>
      </c>
      <c r="DJ18" s="6">
        <v>6.9999999999999993E-3</v>
      </c>
      <c r="DK18" s="8">
        <v>0.29199999999999998</v>
      </c>
      <c r="DL18" s="8">
        <f t="shared" si="3"/>
        <v>0.16224188790560473</v>
      </c>
      <c r="DM18" s="5">
        <f t="shared" si="1"/>
        <v>11.307538358905944</v>
      </c>
      <c r="DN18" s="8">
        <f t="shared" si="2"/>
        <v>0.97540806039746886</v>
      </c>
      <c r="DO18" s="28">
        <v>32</v>
      </c>
      <c r="DP18" s="38">
        <v>10.788235294117646</v>
      </c>
      <c r="DQ18" s="38">
        <v>219.75012380952381</v>
      </c>
      <c r="DR18" s="38">
        <v>100.17005882352944</v>
      </c>
      <c r="DS18" s="38">
        <v>10.788235294117646</v>
      </c>
      <c r="DT18" s="38">
        <v>224.72128851540614</v>
      </c>
      <c r="DU18" s="38">
        <v>103.26470588235293</v>
      </c>
      <c r="DV18" s="39">
        <v>36358.281573498985</v>
      </c>
      <c r="DW18" s="25">
        <v>18.193548387096776</v>
      </c>
      <c r="DX18" s="48">
        <v>0.12903225806451613</v>
      </c>
      <c r="DY18" s="25">
        <v>28.979999999999983</v>
      </c>
      <c r="DZ18" s="25">
        <v>1</v>
      </c>
      <c r="EA18" s="40">
        <v>22</v>
      </c>
      <c r="EB18" s="40">
        <v>21.26</v>
      </c>
      <c r="EC18" s="40">
        <v>22.52</v>
      </c>
      <c r="ED18" s="40">
        <v>22.09</v>
      </c>
      <c r="EE18" s="40">
        <v>22.04</v>
      </c>
      <c r="EF18" s="41">
        <v>23</v>
      </c>
      <c r="EG18" s="45">
        <v>44.58</v>
      </c>
      <c r="EH18" s="45">
        <v>38.549999999999997</v>
      </c>
      <c r="EI18" s="45">
        <v>100</v>
      </c>
      <c r="EJ18" s="45">
        <v>100</v>
      </c>
      <c r="EK18" s="23">
        <v>3</v>
      </c>
      <c r="EL18" s="17">
        <v>1264452.68</v>
      </c>
      <c r="EM18" s="17">
        <v>24990.27</v>
      </c>
      <c r="EN18" s="17">
        <v>0</v>
      </c>
      <c r="EO18" s="17">
        <v>76961.329999999987</v>
      </c>
      <c r="EP18" s="17">
        <v>197764.94</v>
      </c>
      <c r="EQ18" s="17">
        <v>83835.66</v>
      </c>
      <c r="ER18" s="17">
        <v>0</v>
      </c>
      <c r="ES18" s="17">
        <v>85815.75</v>
      </c>
      <c r="ET18" s="17">
        <v>26435.86</v>
      </c>
      <c r="EU18" s="17">
        <v>85620.209999999992</v>
      </c>
      <c r="EV18" s="17">
        <v>0</v>
      </c>
      <c r="EW18" s="17">
        <v>0</v>
      </c>
      <c r="EX18" s="17">
        <v>0</v>
      </c>
      <c r="EY18" s="17">
        <v>66155.8</v>
      </c>
      <c r="EZ18" s="17">
        <v>314417.76</v>
      </c>
      <c r="FA18" s="17">
        <v>6668.07</v>
      </c>
      <c r="FB18" s="17">
        <v>0</v>
      </c>
      <c r="FC18" s="17">
        <v>17460.239999999998</v>
      </c>
      <c r="FD18" s="17">
        <v>70192.459999999992</v>
      </c>
      <c r="FE18" s="17">
        <v>37874.99</v>
      </c>
      <c r="FF18" s="17">
        <v>0</v>
      </c>
      <c r="FG18" s="17">
        <v>41954.64</v>
      </c>
      <c r="FH18" s="17">
        <v>3619.54</v>
      </c>
      <c r="FI18" s="17">
        <v>21578.67</v>
      </c>
      <c r="FJ18" s="17">
        <v>0</v>
      </c>
      <c r="FK18" s="17">
        <v>0</v>
      </c>
      <c r="FL18" s="17">
        <v>0</v>
      </c>
      <c r="FM18" s="17">
        <v>7444.8600000000006</v>
      </c>
      <c r="FN18" s="17">
        <v>23858.93</v>
      </c>
      <c r="FO18" s="17">
        <v>10254.56</v>
      </c>
      <c r="FP18" s="17">
        <v>0</v>
      </c>
      <c r="FQ18" s="17">
        <v>107818.91</v>
      </c>
      <c r="FR18" s="17">
        <v>47747.540000000008</v>
      </c>
      <c r="FS18" s="17">
        <v>7591.8</v>
      </c>
      <c r="FT18" s="17">
        <v>0</v>
      </c>
      <c r="FU18" s="17">
        <v>125745.31</v>
      </c>
      <c r="FV18" s="17">
        <v>127863.8</v>
      </c>
      <c r="FW18" s="17">
        <v>24145.140000000003</v>
      </c>
      <c r="FX18" s="17">
        <v>0</v>
      </c>
      <c r="FY18" s="17">
        <v>1731.93</v>
      </c>
      <c r="FZ18" s="17">
        <v>0</v>
      </c>
      <c r="GA18" s="17">
        <v>63599.22</v>
      </c>
      <c r="GB18" s="17">
        <v>231078.28</v>
      </c>
      <c r="GC18" s="17">
        <v>0</v>
      </c>
      <c r="GD18" s="17">
        <v>0</v>
      </c>
      <c r="GE18" s="17">
        <v>9242.4500000000007</v>
      </c>
      <c r="GF18" s="17">
        <v>4293.58</v>
      </c>
      <c r="GG18" s="17">
        <v>5075.2299999999996</v>
      </c>
      <c r="GH18" s="17">
        <v>0</v>
      </c>
      <c r="GI18" s="17">
        <v>81906.149999999994</v>
      </c>
      <c r="GJ18" s="17">
        <v>0</v>
      </c>
      <c r="GK18" s="17">
        <v>100953.06999999999</v>
      </c>
      <c r="GL18" s="17">
        <v>0</v>
      </c>
      <c r="GM18" s="17">
        <v>0</v>
      </c>
      <c r="GN18" s="17">
        <v>0</v>
      </c>
      <c r="GO18" s="17">
        <v>21947.53</v>
      </c>
      <c r="GP18" s="17">
        <v>0</v>
      </c>
      <c r="GQ18" s="17">
        <v>0</v>
      </c>
      <c r="GR18" s="17">
        <v>0</v>
      </c>
      <c r="GS18" s="17">
        <v>6276.9</v>
      </c>
      <c r="GT18" s="17">
        <v>0</v>
      </c>
      <c r="GU18" s="17">
        <v>0</v>
      </c>
      <c r="GV18" s="17">
        <v>0</v>
      </c>
      <c r="GW18" s="17">
        <v>12181.46</v>
      </c>
      <c r="GX18" s="17">
        <v>46000</v>
      </c>
      <c r="GY18" s="17">
        <v>3111.91</v>
      </c>
      <c r="GZ18" s="17">
        <v>0</v>
      </c>
      <c r="HA18" s="17">
        <v>0</v>
      </c>
      <c r="HB18" s="17">
        <v>0</v>
      </c>
      <c r="HC18" s="17">
        <v>10269.780000000001</v>
      </c>
      <c r="HD18" s="17">
        <v>0</v>
      </c>
      <c r="HE18" s="17">
        <v>0</v>
      </c>
      <c r="HF18" s="17">
        <v>0</v>
      </c>
      <c r="HG18" s="17">
        <v>0</v>
      </c>
      <c r="HH18" s="17">
        <v>1528</v>
      </c>
      <c r="HI18" s="17">
        <v>301.5</v>
      </c>
      <c r="HJ18" s="17">
        <v>0</v>
      </c>
      <c r="HK18" s="17">
        <v>43670</v>
      </c>
      <c r="HL18" s="17">
        <v>0</v>
      </c>
      <c r="HM18" s="17">
        <v>2180.09</v>
      </c>
      <c r="HN18" s="17">
        <v>0</v>
      </c>
      <c r="HO18" s="17">
        <v>0</v>
      </c>
      <c r="HP18" s="17">
        <v>0</v>
      </c>
      <c r="HQ18" s="17">
        <v>960.6</v>
      </c>
    </row>
    <row r="19" spans="1:225" ht="18" customHeight="1" x14ac:dyDescent="0.5">
      <c r="A19" s="2">
        <v>45004</v>
      </c>
      <c r="B19" s="3" t="s">
        <v>142</v>
      </c>
      <c r="C19" s="3" t="s">
        <v>285</v>
      </c>
      <c r="D19" s="7">
        <v>661.07495555000003</v>
      </c>
      <c r="E19" s="4" t="s">
        <v>143</v>
      </c>
      <c r="F19" s="5">
        <v>452</v>
      </c>
      <c r="G19" s="17">
        <v>2013735</v>
      </c>
      <c r="H19" s="17">
        <v>36825.620000000003</v>
      </c>
      <c r="I19" s="17">
        <v>792381.18</v>
      </c>
      <c r="J19" s="17">
        <v>130025.19</v>
      </c>
      <c r="K19" s="17">
        <v>1000453.53</v>
      </c>
      <c r="L19" s="17">
        <v>0</v>
      </c>
      <c r="M19" s="17">
        <v>0</v>
      </c>
      <c r="N19" s="17">
        <v>23694.58</v>
      </c>
      <c r="O19" s="17">
        <v>475480.16</v>
      </c>
      <c r="P19" s="17">
        <v>0</v>
      </c>
      <c r="Q19" s="17">
        <v>0</v>
      </c>
      <c r="R19" s="17">
        <v>0</v>
      </c>
      <c r="S19" s="17">
        <v>149657.74</v>
      </c>
      <c r="T19" s="17">
        <v>0</v>
      </c>
      <c r="U19" s="17">
        <v>0</v>
      </c>
      <c r="V19" s="17">
        <v>0</v>
      </c>
      <c r="W19" s="17">
        <v>732623</v>
      </c>
      <c r="X19" s="17">
        <v>0</v>
      </c>
      <c r="Y19" s="17">
        <v>0</v>
      </c>
      <c r="Z19" s="17">
        <v>0</v>
      </c>
      <c r="AA19" s="17">
        <v>1735917.36</v>
      </c>
      <c r="AB19" s="17">
        <v>0</v>
      </c>
      <c r="AC19" s="17">
        <v>0</v>
      </c>
      <c r="AD19" s="17">
        <v>93265.58</v>
      </c>
      <c r="AE19" s="17">
        <v>0</v>
      </c>
      <c r="AF19" s="17">
        <v>0</v>
      </c>
      <c r="AG19" s="17">
        <v>297616.95999999996</v>
      </c>
      <c r="AH19" s="17">
        <v>5615.44</v>
      </c>
      <c r="AI19" s="17">
        <v>0</v>
      </c>
      <c r="AJ19" s="17">
        <v>77680.56</v>
      </c>
      <c r="AK19" s="17">
        <v>0</v>
      </c>
      <c r="AL19" s="17">
        <v>0</v>
      </c>
      <c r="AM19" s="17">
        <v>178877.56</v>
      </c>
      <c r="AN19" s="17">
        <v>337538.12</v>
      </c>
      <c r="AO19" s="17">
        <v>109014.44</v>
      </c>
      <c r="AP19" s="17">
        <v>0</v>
      </c>
      <c r="AQ19" s="17">
        <v>281337.73</v>
      </c>
      <c r="AR19" s="17">
        <v>155503.64000000001</v>
      </c>
      <c r="AS19" s="17">
        <v>908.25</v>
      </c>
      <c r="AT19" s="17">
        <v>0</v>
      </c>
      <c r="AU19" s="17">
        <v>0</v>
      </c>
      <c r="AV19" s="17">
        <v>0</v>
      </c>
      <c r="AW19" s="17">
        <v>170110.76</v>
      </c>
      <c r="AX19" s="17">
        <v>0</v>
      </c>
      <c r="AY19" s="17">
        <v>0</v>
      </c>
      <c r="AZ19" s="17">
        <v>0</v>
      </c>
      <c r="BA19" s="17">
        <v>10353.69</v>
      </c>
      <c r="BB19" s="17">
        <v>261436.44</v>
      </c>
      <c r="BC19" s="17">
        <v>120532.45</v>
      </c>
      <c r="BD19" s="17">
        <v>0</v>
      </c>
      <c r="BE19" s="17">
        <v>0</v>
      </c>
      <c r="BF19" s="17">
        <v>0</v>
      </c>
      <c r="BG19" s="17">
        <v>496132.68</v>
      </c>
      <c r="BH19" s="17">
        <v>7046</v>
      </c>
      <c r="BI19" s="17">
        <v>36791.589999999997</v>
      </c>
      <c r="BJ19" s="17">
        <v>19324.52</v>
      </c>
      <c r="BK19" s="17">
        <v>0</v>
      </c>
      <c r="BL19" s="17">
        <v>0</v>
      </c>
      <c r="BM19" s="17">
        <v>0</v>
      </c>
      <c r="BN19" s="17">
        <v>44.4</v>
      </c>
      <c r="BO19" s="17">
        <v>222</v>
      </c>
      <c r="BP19" s="17">
        <v>0</v>
      </c>
      <c r="BQ19" s="17">
        <v>0</v>
      </c>
      <c r="BR19" s="17">
        <v>0</v>
      </c>
      <c r="BS19" s="17">
        <v>0</v>
      </c>
      <c r="BT19" s="17">
        <v>7253.16</v>
      </c>
      <c r="BU19" s="17">
        <v>13847.52</v>
      </c>
      <c r="BV19" s="17">
        <v>4949</v>
      </c>
      <c r="BW19" s="17">
        <v>0</v>
      </c>
      <c r="BX19" s="17">
        <v>7090.14</v>
      </c>
      <c r="BY19" s="17">
        <v>3059</v>
      </c>
      <c r="BZ19" s="17">
        <v>0</v>
      </c>
      <c r="CA19" s="17">
        <v>0</v>
      </c>
      <c r="CB19" s="17">
        <v>17317.45</v>
      </c>
      <c r="CC19" s="17">
        <v>0</v>
      </c>
      <c r="CD19" s="17">
        <v>4644.74</v>
      </c>
      <c r="CE19" s="17">
        <v>8310.8950748894895</v>
      </c>
      <c r="CF19" s="17">
        <v>989286.42</v>
      </c>
      <c r="CG19" s="17">
        <v>491251.81</v>
      </c>
      <c r="CH19" s="17">
        <v>269608.08</v>
      </c>
      <c r="CI19" s="17">
        <v>601187.67000000004</v>
      </c>
      <c r="CJ19" s="17">
        <v>0</v>
      </c>
      <c r="CK19" s="17">
        <v>0</v>
      </c>
      <c r="CL19" s="17">
        <v>0</v>
      </c>
      <c r="CM19" s="17">
        <v>432.62</v>
      </c>
      <c r="CN19" s="17">
        <v>282123.61</v>
      </c>
      <c r="CO19" s="17">
        <v>13507.61</v>
      </c>
      <c r="CP19" s="17">
        <v>0</v>
      </c>
      <c r="CQ19" s="17">
        <v>822470.26</v>
      </c>
      <c r="CR19" s="17">
        <v>261685.3</v>
      </c>
      <c r="CS19" s="17">
        <v>17537.900000000001</v>
      </c>
      <c r="CT19" s="6">
        <v>1.782</v>
      </c>
      <c r="CU19" s="6">
        <v>4.2519999999999998</v>
      </c>
      <c r="CV19" s="6">
        <v>9.1059999999999999</v>
      </c>
      <c r="CW19" s="6">
        <v>0.879</v>
      </c>
      <c r="CX19" s="6">
        <v>1.6919999999999999</v>
      </c>
      <c r="CY19" s="6">
        <v>0</v>
      </c>
      <c r="CZ19" s="6">
        <v>0.26500000000000001</v>
      </c>
      <c r="DA19" s="3"/>
      <c r="DB19" s="27">
        <v>429968645</v>
      </c>
      <c r="DC19" s="27">
        <v>76969458</v>
      </c>
      <c r="DD19" s="27">
        <v>65357428</v>
      </c>
      <c r="DE19" s="5">
        <v>62</v>
      </c>
      <c r="DF19" s="5">
        <v>452</v>
      </c>
      <c r="DG19" s="28">
        <v>64</v>
      </c>
      <c r="DH19" s="6">
        <v>21</v>
      </c>
      <c r="DI19" s="7">
        <v>450.99</v>
      </c>
      <c r="DJ19" s="6">
        <v>0</v>
      </c>
      <c r="DK19" s="8">
        <v>0.41399999999999998</v>
      </c>
      <c r="DL19" s="8">
        <f t="shared" si="3"/>
        <v>0.13716814159292035</v>
      </c>
      <c r="DM19" s="5">
        <f t="shared" si="1"/>
        <v>13.025936599423627</v>
      </c>
      <c r="DN19" s="8">
        <f t="shared" si="2"/>
        <v>0.95198944196379598</v>
      </c>
      <c r="DO19" s="28">
        <v>37</v>
      </c>
      <c r="DP19" s="38">
        <v>0</v>
      </c>
      <c r="DQ19" s="38">
        <v>292.35592157477026</v>
      </c>
      <c r="DR19" s="38">
        <v>126.16803278688525</v>
      </c>
      <c r="DS19" s="38">
        <v>0</v>
      </c>
      <c r="DT19" s="38">
        <v>304.51339181286551</v>
      </c>
      <c r="DU19" s="38">
        <v>135.11748633879779</v>
      </c>
      <c r="DV19" s="39">
        <v>40710.979855907754</v>
      </c>
      <c r="DW19" s="25">
        <v>15.527777777777779</v>
      </c>
      <c r="DX19" s="48">
        <v>0.1111111111111111</v>
      </c>
      <c r="DY19" s="25">
        <v>34.70000000000001</v>
      </c>
      <c r="DZ19" s="25">
        <v>0</v>
      </c>
      <c r="EA19" s="40">
        <v>21.48</v>
      </c>
      <c r="EB19" s="40">
        <v>22.24</v>
      </c>
      <c r="EC19" s="40">
        <v>23.62</v>
      </c>
      <c r="ED19" s="40">
        <v>22.41</v>
      </c>
      <c r="EE19" s="40">
        <v>22.59</v>
      </c>
      <c r="EF19" s="41">
        <v>29</v>
      </c>
      <c r="EG19" s="45">
        <v>47.32</v>
      </c>
      <c r="EH19" s="45">
        <v>39.29</v>
      </c>
      <c r="EI19" s="45">
        <v>100</v>
      </c>
      <c r="EJ19" s="45">
        <v>97.37</v>
      </c>
      <c r="EK19" s="23">
        <v>3</v>
      </c>
      <c r="EL19" s="17">
        <v>1616989.74</v>
      </c>
      <c r="EM19" s="17">
        <v>0</v>
      </c>
      <c r="EN19" s="17">
        <v>0</v>
      </c>
      <c r="EO19" s="17">
        <v>134960.01999999999</v>
      </c>
      <c r="EP19" s="17">
        <v>257273.27</v>
      </c>
      <c r="EQ19" s="17">
        <v>82558.44</v>
      </c>
      <c r="ER19" s="17">
        <v>0</v>
      </c>
      <c r="ES19" s="17">
        <v>149196.87</v>
      </c>
      <c r="ET19" s="17">
        <v>108670.45</v>
      </c>
      <c r="EU19" s="17">
        <v>58277.86</v>
      </c>
      <c r="EV19" s="17">
        <v>12610.88</v>
      </c>
      <c r="EW19" s="17">
        <v>16300</v>
      </c>
      <c r="EX19" s="17">
        <v>0</v>
      </c>
      <c r="EY19" s="17">
        <v>98444.76999999999</v>
      </c>
      <c r="EZ19" s="17">
        <v>348574.95</v>
      </c>
      <c r="FA19" s="17">
        <v>0</v>
      </c>
      <c r="FB19" s="17">
        <v>0</v>
      </c>
      <c r="FC19" s="17">
        <v>22376.260000000002</v>
      </c>
      <c r="FD19" s="17">
        <v>62547.740000000005</v>
      </c>
      <c r="FE19" s="17">
        <v>20194.240000000002</v>
      </c>
      <c r="FF19" s="17">
        <v>0</v>
      </c>
      <c r="FG19" s="17">
        <v>50875.85</v>
      </c>
      <c r="FH19" s="17">
        <v>22399.61</v>
      </c>
      <c r="FI19" s="17">
        <v>13017.97</v>
      </c>
      <c r="FJ19" s="17">
        <v>2931.61</v>
      </c>
      <c r="FK19" s="17">
        <v>1017.45</v>
      </c>
      <c r="FL19" s="17">
        <v>0</v>
      </c>
      <c r="FM19" s="17">
        <v>12175.630000000001</v>
      </c>
      <c r="FN19" s="17">
        <v>48076.97</v>
      </c>
      <c r="FO19" s="17">
        <v>5615.44</v>
      </c>
      <c r="FP19" s="17">
        <v>0</v>
      </c>
      <c r="FQ19" s="17">
        <v>57517.83</v>
      </c>
      <c r="FR19" s="17">
        <v>46998.619999999995</v>
      </c>
      <c r="FS19" s="17">
        <v>10141.15</v>
      </c>
      <c r="FT19" s="17">
        <v>0</v>
      </c>
      <c r="FU19" s="17">
        <v>137081.16</v>
      </c>
      <c r="FV19" s="17">
        <v>10286.27</v>
      </c>
      <c r="FW19" s="17">
        <v>70083.600000000006</v>
      </c>
      <c r="FX19" s="17">
        <v>100</v>
      </c>
      <c r="FY19" s="17">
        <v>0</v>
      </c>
      <c r="FZ19" s="17">
        <v>0</v>
      </c>
      <c r="GA19" s="17">
        <v>46013.83</v>
      </c>
      <c r="GB19" s="17">
        <v>97573.219999999987</v>
      </c>
      <c r="GC19" s="17">
        <v>0</v>
      </c>
      <c r="GD19" s="17">
        <v>0</v>
      </c>
      <c r="GE19" s="17">
        <v>4718.2</v>
      </c>
      <c r="GF19" s="17">
        <v>3890.5299999999997</v>
      </c>
      <c r="GG19" s="17">
        <v>1069.6099999999999</v>
      </c>
      <c r="GH19" s="17">
        <v>0</v>
      </c>
      <c r="GI19" s="17">
        <v>55326.2</v>
      </c>
      <c r="GJ19" s="17">
        <v>68824.19</v>
      </c>
      <c r="GK19" s="17">
        <v>116906.12</v>
      </c>
      <c r="GL19" s="17">
        <v>1895.4099999999999</v>
      </c>
      <c r="GM19" s="17">
        <v>0</v>
      </c>
      <c r="GN19" s="17">
        <v>0</v>
      </c>
      <c r="GO19" s="17">
        <v>18121.269999999997</v>
      </c>
      <c r="GP19" s="17">
        <v>93265.58</v>
      </c>
      <c r="GQ19" s="17">
        <v>0</v>
      </c>
      <c r="GR19" s="17">
        <v>0</v>
      </c>
      <c r="GS19" s="17">
        <v>3350</v>
      </c>
      <c r="GT19" s="17">
        <v>0</v>
      </c>
      <c r="GU19" s="17">
        <v>0</v>
      </c>
      <c r="GV19" s="17">
        <v>832823.95</v>
      </c>
      <c r="GW19" s="17">
        <v>125334.23</v>
      </c>
      <c r="GX19" s="17">
        <v>55762.97</v>
      </c>
      <c r="GY19" s="17">
        <v>0</v>
      </c>
      <c r="GZ19" s="17">
        <v>0</v>
      </c>
      <c r="HA19" s="17">
        <v>0</v>
      </c>
      <c r="HB19" s="17">
        <v>0</v>
      </c>
      <c r="HC19" s="17">
        <v>7046</v>
      </c>
      <c r="HD19" s="17">
        <v>0</v>
      </c>
      <c r="HE19" s="17">
        <v>0</v>
      </c>
      <c r="HF19" s="17">
        <v>0</v>
      </c>
      <c r="HG19" s="17">
        <v>0</v>
      </c>
      <c r="HH19" s="17">
        <v>0</v>
      </c>
      <c r="HI19" s="17">
        <v>0</v>
      </c>
      <c r="HJ19" s="17">
        <v>0</v>
      </c>
      <c r="HK19" s="17">
        <v>32050</v>
      </c>
      <c r="HL19" s="17">
        <v>13196</v>
      </c>
      <c r="HM19" s="17">
        <v>4530</v>
      </c>
      <c r="HN19" s="17">
        <v>0</v>
      </c>
      <c r="HO19" s="17">
        <v>0</v>
      </c>
      <c r="HP19" s="17">
        <v>496132.68</v>
      </c>
      <c r="HQ19" s="17">
        <v>0</v>
      </c>
    </row>
    <row r="20" spans="1:225" ht="18" customHeight="1" x14ac:dyDescent="0.5">
      <c r="A20" s="2">
        <v>5001</v>
      </c>
      <c r="B20" s="3" t="s">
        <v>15</v>
      </c>
      <c r="C20" s="3" t="s">
        <v>222</v>
      </c>
      <c r="D20" s="7">
        <v>193.81970390999999</v>
      </c>
      <c r="E20" s="4" t="s">
        <v>16</v>
      </c>
      <c r="F20" s="5">
        <v>3275</v>
      </c>
      <c r="G20" s="17">
        <v>10060080.789999999</v>
      </c>
      <c r="H20" s="17">
        <v>336535.45</v>
      </c>
      <c r="I20" s="17">
        <v>8030465.1500000004</v>
      </c>
      <c r="J20" s="17">
        <v>500931</v>
      </c>
      <c r="K20" s="17">
        <v>4363127.67</v>
      </c>
      <c r="L20" s="17">
        <v>0</v>
      </c>
      <c r="M20" s="17">
        <v>7608</v>
      </c>
      <c r="N20" s="17">
        <v>155759.18</v>
      </c>
      <c r="O20" s="17">
        <v>2224624.02</v>
      </c>
      <c r="P20" s="17">
        <v>0</v>
      </c>
      <c r="Q20" s="17">
        <v>1064076.3799999999</v>
      </c>
      <c r="R20" s="17">
        <v>628726.53</v>
      </c>
      <c r="S20" s="17">
        <v>423135.65</v>
      </c>
      <c r="T20" s="17">
        <v>0</v>
      </c>
      <c r="U20" s="17">
        <v>0</v>
      </c>
      <c r="V20" s="17">
        <v>0</v>
      </c>
      <c r="W20" s="17">
        <v>7549264</v>
      </c>
      <c r="X20" s="17">
        <v>0</v>
      </c>
      <c r="Y20" s="17">
        <v>836833</v>
      </c>
      <c r="Z20" s="17">
        <v>215295</v>
      </c>
      <c r="AA20" s="17">
        <v>11729412.649999999</v>
      </c>
      <c r="AB20" s="17">
        <v>0</v>
      </c>
      <c r="AC20" s="17">
        <v>0</v>
      </c>
      <c r="AD20" s="17">
        <v>1151274.46</v>
      </c>
      <c r="AE20" s="17">
        <v>0</v>
      </c>
      <c r="AF20" s="17">
        <v>0</v>
      </c>
      <c r="AG20" s="17">
        <v>2720014.83</v>
      </c>
      <c r="AH20" s="17">
        <v>255382.08</v>
      </c>
      <c r="AI20" s="17">
        <v>0</v>
      </c>
      <c r="AJ20" s="17">
        <v>100000</v>
      </c>
      <c r="AK20" s="17">
        <v>0</v>
      </c>
      <c r="AL20" s="17">
        <v>0</v>
      </c>
      <c r="AM20" s="17">
        <v>1550578.9100000001</v>
      </c>
      <c r="AN20" s="17">
        <v>1543105.76</v>
      </c>
      <c r="AO20" s="17">
        <v>308182.8</v>
      </c>
      <c r="AP20" s="17">
        <v>0</v>
      </c>
      <c r="AQ20" s="17">
        <v>2288059.2799999998</v>
      </c>
      <c r="AR20" s="17">
        <v>439140.03</v>
      </c>
      <c r="AS20" s="17">
        <v>60224.31</v>
      </c>
      <c r="AT20" s="17">
        <v>0</v>
      </c>
      <c r="AU20" s="17">
        <v>2238.69</v>
      </c>
      <c r="AV20" s="17">
        <v>0</v>
      </c>
      <c r="AW20" s="17">
        <v>964872.37000000011</v>
      </c>
      <c r="AX20" s="17">
        <v>48267.9</v>
      </c>
      <c r="AY20" s="17">
        <v>2000</v>
      </c>
      <c r="AZ20" s="17">
        <v>2019.76</v>
      </c>
      <c r="BA20" s="17">
        <v>0</v>
      </c>
      <c r="BB20" s="17">
        <v>1646812.53</v>
      </c>
      <c r="BC20" s="17">
        <v>219287.91</v>
      </c>
      <c r="BD20" s="17">
        <v>30412.959999999999</v>
      </c>
      <c r="BE20" s="17">
        <v>0</v>
      </c>
      <c r="BF20" s="17">
        <v>0</v>
      </c>
      <c r="BG20" s="17">
        <v>1641826.78</v>
      </c>
      <c r="BH20" s="17">
        <v>53475.56</v>
      </c>
      <c r="BI20" s="17">
        <v>855893.95</v>
      </c>
      <c r="BJ20" s="17">
        <v>156302.76999999999</v>
      </c>
      <c r="BK20" s="17">
        <v>0</v>
      </c>
      <c r="BL20" s="17">
        <v>0</v>
      </c>
      <c r="BM20" s="17">
        <v>0</v>
      </c>
      <c r="BN20" s="17">
        <v>139210.96</v>
      </c>
      <c r="BO20" s="17">
        <v>26433.05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</v>
      </c>
      <c r="BY20" s="17">
        <v>0</v>
      </c>
      <c r="BZ20" s="17">
        <v>0</v>
      </c>
      <c r="CA20" s="17">
        <v>0</v>
      </c>
      <c r="CB20" s="17">
        <v>293260.55</v>
      </c>
      <c r="CC20" s="17">
        <v>0</v>
      </c>
      <c r="CD20" s="17">
        <v>0</v>
      </c>
      <c r="CE20" s="17">
        <v>7303.0192817464767</v>
      </c>
      <c r="CF20" s="17">
        <v>4628887.04</v>
      </c>
      <c r="CG20" s="17">
        <v>1244921.01</v>
      </c>
      <c r="CH20" s="17">
        <v>88175.85</v>
      </c>
      <c r="CI20" s="17">
        <v>725768.4</v>
      </c>
      <c r="CJ20" s="17">
        <v>0</v>
      </c>
      <c r="CK20" s="17">
        <v>0</v>
      </c>
      <c r="CL20" s="17">
        <v>1411248.77</v>
      </c>
      <c r="CM20" s="17">
        <v>34531.449999999997</v>
      </c>
      <c r="CN20" s="17">
        <v>1604739.97</v>
      </c>
      <c r="CO20" s="17">
        <v>68346.789999999994</v>
      </c>
      <c r="CP20" s="17">
        <v>1804075.94</v>
      </c>
      <c r="CQ20" s="17">
        <v>10793100.300000001</v>
      </c>
      <c r="CR20" s="17">
        <v>1532091.3</v>
      </c>
      <c r="CS20" s="17">
        <v>60413.55</v>
      </c>
      <c r="CT20" s="6">
        <v>1.946</v>
      </c>
      <c r="CU20" s="6">
        <v>4.6429999999999998</v>
      </c>
      <c r="CV20" s="6">
        <v>9.9440000000000008</v>
      </c>
      <c r="CW20" s="6">
        <v>1.478</v>
      </c>
      <c r="CX20" s="6">
        <v>3</v>
      </c>
      <c r="CY20" s="6">
        <v>1.071</v>
      </c>
      <c r="CZ20" s="6">
        <v>0.3</v>
      </c>
      <c r="DA20" s="3" t="s">
        <v>2</v>
      </c>
      <c r="DB20" s="27">
        <v>176171337</v>
      </c>
      <c r="DC20" s="27">
        <v>726789749</v>
      </c>
      <c r="DD20" s="27">
        <v>528888248</v>
      </c>
      <c r="DE20" s="5">
        <v>470</v>
      </c>
      <c r="DF20" s="5">
        <v>3275</v>
      </c>
      <c r="DG20" s="28">
        <v>134</v>
      </c>
      <c r="DH20" s="6">
        <v>69.199999999999989</v>
      </c>
      <c r="DI20" s="7">
        <v>3277.5</v>
      </c>
      <c r="DJ20" s="6">
        <v>1.3000000000000001E-2</v>
      </c>
      <c r="DK20" s="8">
        <v>0.252</v>
      </c>
      <c r="DL20" s="8">
        <f t="shared" si="3"/>
        <v>0.1435114503816794</v>
      </c>
      <c r="DM20" s="5">
        <f t="shared" si="1"/>
        <v>14.939330353069973</v>
      </c>
      <c r="DN20" s="8">
        <f t="shared" si="2"/>
        <v>0.95510330045510894</v>
      </c>
      <c r="DO20" s="28">
        <v>204</v>
      </c>
      <c r="DP20" s="38">
        <v>0</v>
      </c>
      <c r="DQ20" s="38">
        <v>2188.544740520003</v>
      </c>
      <c r="DR20" s="38">
        <v>828.71543352601157</v>
      </c>
      <c r="DS20" s="38">
        <v>0</v>
      </c>
      <c r="DT20" s="38">
        <v>2279.7716371134784</v>
      </c>
      <c r="DU20" s="38">
        <v>879.32138728323685</v>
      </c>
      <c r="DV20" s="39">
        <v>40225.332228943254</v>
      </c>
      <c r="DW20" s="25">
        <v>13.863636363636363</v>
      </c>
      <c r="DX20" s="48">
        <v>0.29545454545454547</v>
      </c>
      <c r="DY20" s="25">
        <v>218.22000000000003</v>
      </c>
      <c r="DZ20" s="25">
        <v>1</v>
      </c>
      <c r="EA20" s="40">
        <v>23.38</v>
      </c>
      <c r="EB20" s="40">
        <v>23.02</v>
      </c>
      <c r="EC20" s="40">
        <v>24.02</v>
      </c>
      <c r="ED20" s="40">
        <v>23.49</v>
      </c>
      <c r="EE20" s="40">
        <v>23.58</v>
      </c>
      <c r="EF20" s="41">
        <v>162</v>
      </c>
      <c r="EG20" s="45">
        <v>60.9</v>
      </c>
      <c r="EH20" s="45">
        <v>51.82</v>
      </c>
      <c r="EI20" s="45">
        <v>89.09</v>
      </c>
      <c r="EJ20" s="45">
        <v>94.09</v>
      </c>
      <c r="EK20" s="23">
        <v>1</v>
      </c>
      <c r="EL20" s="17">
        <v>10339028.75</v>
      </c>
      <c r="EM20" s="17">
        <v>172521.43</v>
      </c>
      <c r="EN20" s="17">
        <v>0</v>
      </c>
      <c r="EO20" s="17">
        <v>1625304.4300000002</v>
      </c>
      <c r="EP20" s="17">
        <v>1171189.5</v>
      </c>
      <c r="EQ20" s="17">
        <v>200875.02</v>
      </c>
      <c r="ER20" s="17">
        <v>0</v>
      </c>
      <c r="ES20" s="17">
        <v>745946.37</v>
      </c>
      <c r="ET20" s="17">
        <v>290659.08</v>
      </c>
      <c r="EU20" s="17">
        <v>463808.91</v>
      </c>
      <c r="EV20" s="17">
        <v>47169.84</v>
      </c>
      <c r="EW20" s="17">
        <v>293260.55</v>
      </c>
      <c r="EX20" s="17">
        <v>0</v>
      </c>
      <c r="EY20" s="17">
        <v>629429.54</v>
      </c>
      <c r="EZ20" s="17">
        <v>3528237.2800000003</v>
      </c>
      <c r="FA20" s="17">
        <v>81457.569999999992</v>
      </c>
      <c r="FB20" s="17">
        <v>0</v>
      </c>
      <c r="FC20" s="17">
        <v>511849.52999999997</v>
      </c>
      <c r="FD20" s="17">
        <v>330594.43</v>
      </c>
      <c r="FE20" s="17">
        <v>62693.58</v>
      </c>
      <c r="FF20" s="17">
        <v>0</v>
      </c>
      <c r="FG20" s="17">
        <v>306475.09999999998</v>
      </c>
      <c r="FH20" s="17">
        <v>63510.13</v>
      </c>
      <c r="FI20" s="17">
        <v>216446.79</v>
      </c>
      <c r="FJ20" s="17">
        <v>5300.98</v>
      </c>
      <c r="FK20" s="17">
        <v>0</v>
      </c>
      <c r="FL20" s="17">
        <v>0</v>
      </c>
      <c r="FM20" s="17">
        <v>103993.37</v>
      </c>
      <c r="FN20" s="17">
        <v>231178.43000000002</v>
      </c>
      <c r="FO20" s="17">
        <v>153.99</v>
      </c>
      <c r="FP20" s="17">
        <v>0</v>
      </c>
      <c r="FQ20" s="17">
        <v>197103.09</v>
      </c>
      <c r="FR20" s="17">
        <v>135514.95000000001</v>
      </c>
      <c r="FS20" s="17">
        <v>7255.39</v>
      </c>
      <c r="FT20" s="17">
        <v>0</v>
      </c>
      <c r="FU20" s="17">
        <v>1626718.67</v>
      </c>
      <c r="FV20" s="17">
        <v>96554.91</v>
      </c>
      <c r="FW20" s="17">
        <v>130171.79</v>
      </c>
      <c r="FX20" s="17">
        <v>0</v>
      </c>
      <c r="FY20" s="17">
        <v>0</v>
      </c>
      <c r="FZ20" s="17">
        <v>0</v>
      </c>
      <c r="GA20" s="17">
        <v>132701.71</v>
      </c>
      <c r="GB20" s="17">
        <v>1584457.9299999997</v>
      </c>
      <c r="GC20" s="17">
        <v>1249.0899999999999</v>
      </c>
      <c r="GD20" s="17">
        <v>0</v>
      </c>
      <c r="GE20" s="17">
        <v>61692.539999999994</v>
      </c>
      <c r="GF20" s="17">
        <v>12572.14</v>
      </c>
      <c r="GG20" s="17">
        <v>28746.240000000002</v>
      </c>
      <c r="GH20" s="17">
        <v>0</v>
      </c>
      <c r="GI20" s="17">
        <v>375377.5</v>
      </c>
      <c r="GJ20" s="17">
        <v>137523.12</v>
      </c>
      <c r="GK20" s="17">
        <v>819401.21</v>
      </c>
      <c r="GL20" s="17">
        <v>7942.73</v>
      </c>
      <c r="GM20" s="17">
        <v>0</v>
      </c>
      <c r="GN20" s="17">
        <v>0</v>
      </c>
      <c r="GO20" s="17">
        <v>152193.31</v>
      </c>
      <c r="GP20" s="17">
        <v>11650</v>
      </c>
      <c r="GQ20" s="17">
        <v>0</v>
      </c>
      <c r="GR20" s="17">
        <v>0</v>
      </c>
      <c r="GS20" s="17">
        <v>47285.31</v>
      </c>
      <c r="GT20" s="17">
        <v>0</v>
      </c>
      <c r="GU20" s="17">
        <v>0</v>
      </c>
      <c r="GV20" s="17">
        <v>10793100.300000001</v>
      </c>
      <c r="GW20" s="17">
        <v>801264.17</v>
      </c>
      <c r="GX20" s="17">
        <v>197601.66</v>
      </c>
      <c r="GY20" s="17">
        <v>0</v>
      </c>
      <c r="GZ20" s="17">
        <v>0</v>
      </c>
      <c r="HA20" s="17">
        <v>0</v>
      </c>
      <c r="HB20" s="17">
        <v>0</v>
      </c>
      <c r="HC20" s="17">
        <v>0</v>
      </c>
      <c r="HD20" s="17">
        <v>6149.55</v>
      </c>
      <c r="HE20" s="17">
        <v>0</v>
      </c>
      <c r="HF20" s="17">
        <v>0</v>
      </c>
      <c r="HG20" s="17">
        <v>11505.86</v>
      </c>
      <c r="HH20" s="17">
        <v>51537.51</v>
      </c>
      <c r="HI20" s="17">
        <v>10632.33</v>
      </c>
      <c r="HJ20" s="17">
        <v>0</v>
      </c>
      <c r="HK20" s="17">
        <v>79090</v>
      </c>
      <c r="HL20" s="17">
        <v>11790</v>
      </c>
      <c r="HM20" s="17">
        <v>19332.919999999998</v>
      </c>
      <c r="HN20" s="17">
        <v>0</v>
      </c>
      <c r="HO20" s="17">
        <v>2238.69</v>
      </c>
      <c r="HP20" s="17">
        <v>3445902.72</v>
      </c>
      <c r="HQ20" s="17">
        <v>30</v>
      </c>
    </row>
    <row r="21" spans="1:225" ht="18" customHeight="1" x14ac:dyDescent="0.5">
      <c r="A21" s="2">
        <v>26002</v>
      </c>
      <c r="B21" s="3" t="s">
        <v>84</v>
      </c>
      <c r="C21" s="3" t="s">
        <v>257</v>
      </c>
      <c r="D21" s="7">
        <v>350.4647276</v>
      </c>
      <c r="E21" s="4" t="s">
        <v>85</v>
      </c>
      <c r="F21" s="5">
        <v>221</v>
      </c>
      <c r="G21" s="17">
        <v>769431.19</v>
      </c>
      <c r="H21" s="17">
        <v>13368.28</v>
      </c>
      <c r="I21" s="17">
        <v>983254.39</v>
      </c>
      <c r="J21" s="17">
        <v>154768.63</v>
      </c>
      <c r="K21" s="17">
        <v>246004.24</v>
      </c>
      <c r="L21" s="17">
        <v>0</v>
      </c>
      <c r="M21" s="17">
        <v>80448.92</v>
      </c>
      <c r="N21" s="17">
        <v>0</v>
      </c>
      <c r="O21" s="17">
        <v>211288.2</v>
      </c>
      <c r="P21" s="17">
        <v>0</v>
      </c>
      <c r="Q21" s="17">
        <v>1864</v>
      </c>
      <c r="R21" s="17">
        <v>0</v>
      </c>
      <c r="S21" s="17">
        <v>41113.370000000003</v>
      </c>
      <c r="T21" s="17">
        <v>0</v>
      </c>
      <c r="U21" s="17">
        <v>0</v>
      </c>
      <c r="V21" s="17">
        <v>0</v>
      </c>
      <c r="W21" s="17">
        <v>881004</v>
      </c>
      <c r="X21" s="17">
        <v>0</v>
      </c>
      <c r="Y21" s="17">
        <v>1864</v>
      </c>
      <c r="Z21" s="17">
        <v>0</v>
      </c>
      <c r="AA21" s="17">
        <v>1029905.7400000001</v>
      </c>
      <c r="AB21" s="17">
        <v>0</v>
      </c>
      <c r="AC21" s="17">
        <v>0</v>
      </c>
      <c r="AD21" s="17">
        <v>53153.97</v>
      </c>
      <c r="AE21" s="17">
        <v>0</v>
      </c>
      <c r="AF21" s="17">
        <v>0</v>
      </c>
      <c r="AG21" s="17">
        <v>155333.72</v>
      </c>
      <c r="AH21" s="17">
        <v>1379.44</v>
      </c>
      <c r="AI21" s="17">
        <v>0</v>
      </c>
      <c r="AJ21" s="17">
        <v>37989</v>
      </c>
      <c r="AK21" s="17">
        <v>0</v>
      </c>
      <c r="AL21" s="17">
        <v>0</v>
      </c>
      <c r="AM21" s="17">
        <v>90894.569999999992</v>
      </c>
      <c r="AN21" s="17">
        <v>281020.61000000004</v>
      </c>
      <c r="AO21" s="17">
        <v>68341.08</v>
      </c>
      <c r="AP21" s="17">
        <v>0</v>
      </c>
      <c r="AQ21" s="17">
        <v>178081.18</v>
      </c>
      <c r="AR21" s="17">
        <v>127387.86</v>
      </c>
      <c r="AS21" s="17">
        <v>4584.58</v>
      </c>
      <c r="AT21" s="17">
        <v>30488.240000000002</v>
      </c>
      <c r="AU21" s="17">
        <v>0</v>
      </c>
      <c r="AV21" s="17">
        <v>0</v>
      </c>
      <c r="AW21" s="17">
        <v>121030.44</v>
      </c>
      <c r="AX21" s="17">
        <v>7790.28</v>
      </c>
      <c r="AY21" s="17">
        <v>0</v>
      </c>
      <c r="AZ21" s="17">
        <v>2750</v>
      </c>
      <c r="BA21" s="17">
        <v>0</v>
      </c>
      <c r="BB21" s="17">
        <v>159505.31</v>
      </c>
      <c r="BC21" s="17">
        <v>19912</v>
      </c>
      <c r="BD21" s="17">
        <v>5142.59</v>
      </c>
      <c r="BE21" s="17">
        <v>0</v>
      </c>
      <c r="BF21" s="17">
        <v>0</v>
      </c>
      <c r="BG21" s="17">
        <v>325</v>
      </c>
      <c r="BH21" s="17">
        <v>14415.65</v>
      </c>
      <c r="BI21" s="17">
        <v>52610.44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500</v>
      </c>
      <c r="BV21" s="17">
        <v>0</v>
      </c>
      <c r="BW21" s="17">
        <v>0</v>
      </c>
      <c r="BX21" s="17">
        <v>0</v>
      </c>
      <c r="BY21" s="17">
        <v>0</v>
      </c>
      <c r="BZ21" s="17">
        <v>0</v>
      </c>
      <c r="CA21" s="17">
        <v>0</v>
      </c>
      <c r="CB21" s="17">
        <v>0</v>
      </c>
      <c r="CC21" s="17">
        <v>0</v>
      </c>
      <c r="CD21" s="17">
        <v>0</v>
      </c>
      <c r="CE21" s="17">
        <v>9656.5467179327716</v>
      </c>
      <c r="CF21" s="17">
        <v>518863.19</v>
      </c>
      <c r="CG21" s="17">
        <v>199244.79999999999</v>
      </c>
      <c r="CH21" s="17">
        <v>-3346.39</v>
      </c>
      <c r="CI21" s="17">
        <v>5566.31</v>
      </c>
      <c r="CJ21" s="17">
        <v>0</v>
      </c>
      <c r="CK21" s="17">
        <v>0</v>
      </c>
      <c r="CL21" s="17">
        <v>3588.45</v>
      </c>
      <c r="CM21" s="17">
        <v>0</v>
      </c>
      <c r="CN21" s="17">
        <v>123683.35</v>
      </c>
      <c r="CO21" s="17">
        <v>50013.72</v>
      </c>
      <c r="CP21" s="17">
        <v>0</v>
      </c>
      <c r="CQ21" s="17">
        <v>0</v>
      </c>
      <c r="CR21" s="17">
        <v>115088.48</v>
      </c>
      <c r="CS21" s="17">
        <v>16202.51</v>
      </c>
      <c r="CT21" s="6">
        <v>3.0219999999999998</v>
      </c>
      <c r="CU21" s="6">
        <v>7.2110000000000003</v>
      </c>
      <c r="CV21" s="6">
        <v>15.442</v>
      </c>
      <c r="CW21" s="6">
        <v>1.478</v>
      </c>
      <c r="CX21" s="6">
        <v>1.54</v>
      </c>
      <c r="CY21" s="6">
        <v>0</v>
      </c>
      <c r="CZ21" s="6">
        <v>0.3</v>
      </c>
      <c r="DA21" s="3" t="s">
        <v>2</v>
      </c>
      <c r="DB21" s="27">
        <v>114946984</v>
      </c>
      <c r="DC21" s="27">
        <v>18799143</v>
      </c>
      <c r="DD21" s="27">
        <v>8897798</v>
      </c>
      <c r="DE21" s="5">
        <v>31</v>
      </c>
      <c r="DF21" s="5">
        <v>234</v>
      </c>
      <c r="DG21" s="28">
        <v>19</v>
      </c>
      <c r="DH21" s="6">
        <v>11</v>
      </c>
      <c r="DI21" s="7">
        <v>221</v>
      </c>
      <c r="DJ21" s="6">
        <v>0.01</v>
      </c>
      <c r="DK21" s="8">
        <v>0.60599999999999998</v>
      </c>
      <c r="DL21" s="8">
        <f t="shared" si="3"/>
        <v>0.13247863247863248</v>
      </c>
      <c r="DM21" s="5">
        <f t="shared" si="1"/>
        <v>11.595639246778999</v>
      </c>
      <c r="DN21" s="8">
        <f t="shared" si="2"/>
        <v>0.95546841917165037</v>
      </c>
      <c r="DO21" s="28">
        <v>13</v>
      </c>
      <c r="DP21" s="38">
        <v>13.393939393939394</v>
      </c>
      <c r="DQ21" s="38">
        <v>151.18485869403543</v>
      </c>
      <c r="DR21" s="38">
        <v>57.602666666666664</v>
      </c>
      <c r="DS21" s="38">
        <v>14.196969696969697</v>
      </c>
      <c r="DT21" s="38">
        <v>157.01546928454562</v>
      </c>
      <c r="DU21" s="38">
        <v>61.5030303030303</v>
      </c>
      <c r="DV21" s="39">
        <v>38959.59850746271</v>
      </c>
      <c r="DW21" s="25">
        <v>16.363636363636363</v>
      </c>
      <c r="DX21" s="48">
        <v>0.27272727272727271</v>
      </c>
      <c r="DY21" s="25">
        <v>19.429999999999982</v>
      </c>
      <c r="DZ21" s="25">
        <v>0.75</v>
      </c>
      <c r="EA21" s="40"/>
      <c r="EB21" s="40"/>
      <c r="EC21" s="40"/>
      <c r="ED21" s="40"/>
      <c r="EE21" s="40"/>
      <c r="EF21" s="41">
        <v>8</v>
      </c>
      <c r="EG21" s="45">
        <v>53.33</v>
      </c>
      <c r="EH21" s="45">
        <v>40.83</v>
      </c>
      <c r="EI21" s="45">
        <v>85.71</v>
      </c>
      <c r="EJ21" s="45">
        <v>100</v>
      </c>
      <c r="EK21" s="23">
        <v>3</v>
      </c>
      <c r="EL21" s="17">
        <v>845626.20999999985</v>
      </c>
      <c r="EM21" s="17">
        <v>0</v>
      </c>
      <c r="EN21" s="17">
        <v>0</v>
      </c>
      <c r="EO21" s="17">
        <v>60914.35</v>
      </c>
      <c r="EP21" s="17">
        <v>172124.28</v>
      </c>
      <c r="EQ21" s="17">
        <v>47884.01</v>
      </c>
      <c r="ER21" s="17">
        <v>0</v>
      </c>
      <c r="ES21" s="17">
        <v>57574.51</v>
      </c>
      <c r="ET21" s="17">
        <v>45995.94</v>
      </c>
      <c r="EU21" s="17">
        <v>31531.439999999999</v>
      </c>
      <c r="EV21" s="17">
        <v>24019.71</v>
      </c>
      <c r="EW21" s="17">
        <v>0</v>
      </c>
      <c r="EX21" s="17">
        <v>0</v>
      </c>
      <c r="EY21" s="17">
        <v>75945.86</v>
      </c>
      <c r="EZ21" s="17">
        <v>227794.37</v>
      </c>
      <c r="FA21" s="17">
        <v>0</v>
      </c>
      <c r="FB21" s="17">
        <v>0</v>
      </c>
      <c r="FC21" s="17">
        <v>15022.62</v>
      </c>
      <c r="FD21" s="17">
        <v>73939.56</v>
      </c>
      <c r="FE21" s="17">
        <v>15011.02</v>
      </c>
      <c r="FF21" s="17">
        <v>0</v>
      </c>
      <c r="FG21" s="17">
        <v>25597</v>
      </c>
      <c r="FH21" s="17">
        <v>9309.59</v>
      </c>
      <c r="FI21" s="17">
        <v>11192.94</v>
      </c>
      <c r="FJ21" s="17">
        <v>3355.25</v>
      </c>
      <c r="FK21" s="17">
        <v>0</v>
      </c>
      <c r="FL21" s="17">
        <v>0</v>
      </c>
      <c r="FM21" s="17">
        <v>9358.84</v>
      </c>
      <c r="FN21" s="17">
        <v>93526.78</v>
      </c>
      <c r="FO21" s="17">
        <v>1379.44</v>
      </c>
      <c r="FP21" s="17">
        <v>0</v>
      </c>
      <c r="FQ21" s="17">
        <v>60220.61</v>
      </c>
      <c r="FR21" s="17">
        <v>22183.7</v>
      </c>
      <c r="FS21" s="17">
        <v>2631.66</v>
      </c>
      <c r="FT21" s="17">
        <v>0</v>
      </c>
      <c r="FU21" s="17">
        <v>213927.02</v>
      </c>
      <c r="FV21" s="17">
        <v>28056.7</v>
      </c>
      <c r="FW21" s="17">
        <v>10462.18</v>
      </c>
      <c r="FX21" s="17">
        <v>3113.28</v>
      </c>
      <c r="FY21" s="17">
        <v>0</v>
      </c>
      <c r="FZ21" s="17">
        <v>0</v>
      </c>
      <c r="GA21" s="17">
        <v>21091.989999999998</v>
      </c>
      <c r="GB21" s="17">
        <v>110638.16</v>
      </c>
      <c r="GC21" s="17">
        <v>0</v>
      </c>
      <c r="GD21" s="17">
        <v>0</v>
      </c>
      <c r="GE21" s="17">
        <v>11805.72</v>
      </c>
      <c r="GF21" s="17">
        <v>3573</v>
      </c>
      <c r="GG21" s="17">
        <v>4652</v>
      </c>
      <c r="GH21" s="17">
        <v>0</v>
      </c>
      <c r="GI21" s="17">
        <v>27536.36</v>
      </c>
      <c r="GJ21" s="17">
        <v>37280.980000000003</v>
      </c>
      <c r="GK21" s="17">
        <v>70107.350000000006</v>
      </c>
      <c r="GL21" s="17">
        <v>0</v>
      </c>
      <c r="GM21" s="17">
        <v>0</v>
      </c>
      <c r="GN21" s="17">
        <v>0</v>
      </c>
      <c r="GO21" s="17">
        <v>25640.570000000003</v>
      </c>
      <c r="GP21" s="17">
        <v>0</v>
      </c>
      <c r="GQ21" s="17">
        <v>0</v>
      </c>
      <c r="GR21" s="17">
        <v>0</v>
      </c>
      <c r="GS21" s="17">
        <v>2224.9899999999998</v>
      </c>
      <c r="GT21" s="17">
        <v>0</v>
      </c>
      <c r="GU21" s="17">
        <v>0</v>
      </c>
      <c r="GV21" s="17">
        <v>0</v>
      </c>
      <c r="GW21" s="17">
        <v>0</v>
      </c>
      <c r="GX21" s="17">
        <v>19912</v>
      </c>
      <c r="GY21" s="17">
        <v>0</v>
      </c>
      <c r="GZ21" s="17">
        <v>0</v>
      </c>
      <c r="HA21" s="17">
        <v>0</v>
      </c>
      <c r="HB21" s="17">
        <v>0</v>
      </c>
      <c r="HC21" s="17">
        <v>0</v>
      </c>
      <c r="HD21" s="17">
        <v>3184.67</v>
      </c>
      <c r="HE21" s="17">
        <v>0</v>
      </c>
      <c r="HF21" s="17">
        <v>0</v>
      </c>
      <c r="HG21" s="17">
        <v>1107</v>
      </c>
      <c r="HH21" s="17">
        <v>9700.07</v>
      </c>
      <c r="HI21" s="17">
        <v>912.39</v>
      </c>
      <c r="HJ21" s="17">
        <v>0</v>
      </c>
      <c r="HK21" s="17">
        <v>17758</v>
      </c>
      <c r="HL21" s="17">
        <v>13753</v>
      </c>
      <c r="HM21" s="17">
        <v>1521.74</v>
      </c>
      <c r="HN21" s="17">
        <v>0</v>
      </c>
      <c r="HO21" s="17">
        <v>0</v>
      </c>
      <c r="HP21" s="17">
        <v>325</v>
      </c>
      <c r="HQ21" s="17">
        <v>3408.83</v>
      </c>
    </row>
    <row r="22" spans="1:225" ht="18" customHeight="1" x14ac:dyDescent="0.5">
      <c r="A22" s="2">
        <v>43001</v>
      </c>
      <c r="B22" s="3" t="s">
        <v>135</v>
      </c>
      <c r="C22" s="3" t="s">
        <v>281</v>
      </c>
      <c r="D22" s="7">
        <v>98.488957020000001</v>
      </c>
      <c r="E22" s="4" t="s">
        <v>136</v>
      </c>
      <c r="F22" s="5">
        <v>210</v>
      </c>
      <c r="G22" s="17">
        <v>803061.16</v>
      </c>
      <c r="H22" s="17">
        <v>12249.88</v>
      </c>
      <c r="I22" s="17">
        <v>816206.55</v>
      </c>
      <c r="J22" s="17">
        <v>77939.929999999993</v>
      </c>
      <c r="K22" s="17">
        <v>428626.92</v>
      </c>
      <c r="L22" s="17">
        <v>0</v>
      </c>
      <c r="M22" s="17">
        <v>0</v>
      </c>
      <c r="N22" s="17">
        <v>275.32</v>
      </c>
      <c r="O22" s="17">
        <v>250846.11</v>
      </c>
      <c r="P22" s="17">
        <v>0</v>
      </c>
      <c r="Q22" s="17">
        <v>109564</v>
      </c>
      <c r="R22" s="17">
        <v>128.47999999999999</v>
      </c>
      <c r="S22" s="17">
        <v>42405.89</v>
      </c>
      <c r="T22" s="17">
        <v>0</v>
      </c>
      <c r="U22" s="17">
        <v>0</v>
      </c>
      <c r="V22" s="17">
        <v>27.48</v>
      </c>
      <c r="W22" s="17">
        <v>791736</v>
      </c>
      <c r="X22" s="17">
        <v>0</v>
      </c>
      <c r="Y22" s="17">
        <v>34168</v>
      </c>
      <c r="Z22" s="17">
        <v>75396</v>
      </c>
      <c r="AA22" s="17">
        <v>951558.33</v>
      </c>
      <c r="AB22" s="17">
        <v>0</v>
      </c>
      <c r="AC22" s="17">
        <v>0</v>
      </c>
      <c r="AD22" s="17">
        <v>66286.899999999994</v>
      </c>
      <c r="AE22" s="17">
        <v>0</v>
      </c>
      <c r="AF22" s="17">
        <v>0</v>
      </c>
      <c r="AG22" s="17">
        <v>158165.09999999998</v>
      </c>
      <c r="AH22" s="17">
        <v>40355.89</v>
      </c>
      <c r="AI22" s="17">
        <v>0</v>
      </c>
      <c r="AJ22" s="17">
        <v>40994.850000000006</v>
      </c>
      <c r="AK22" s="17">
        <v>0</v>
      </c>
      <c r="AL22" s="17">
        <v>0</v>
      </c>
      <c r="AM22" s="17">
        <v>96186.28</v>
      </c>
      <c r="AN22" s="17">
        <v>208345.59</v>
      </c>
      <c r="AO22" s="17">
        <v>44506.62</v>
      </c>
      <c r="AP22" s="17">
        <v>0</v>
      </c>
      <c r="AQ22" s="17">
        <v>173099.43</v>
      </c>
      <c r="AR22" s="17">
        <v>47602.35</v>
      </c>
      <c r="AS22" s="17">
        <v>3115.64</v>
      </c>
      <c r="AT22" s="17">
        <v>0</v>
      </c>
      <c r="AU22" s="17">
        <v>0</v>
      </c>
      <c r="AV22" s="17">
        <v>0</v>
      </c>
      <c r="AW22" s="17">
        <v>110104.78</v>
      </c>
      <c r="AX22" s="17">
        <v>8628.2800000000007</v>
      </c>
      <c r="AY22" s="17">
        <v>3390.63</v>
      </c>
      <c r="AZ22" s="17">
        <v>5386.21</v>
      </c>
      <c r="BA22" s="17">
        <v>0</v>
      </c>
      <c r="BB22" s="17">
        <v>33346.21</v>
      </c>
      <c r="BC22" s="17">
        <v>4713.1400000000003</v>
      </c>
      <c r="BD22" s="17">
        <v>22658.62</v>
      </c>
      <c r="BE22" s="17">
        <v>0</v>
      </c>
      <c r="BF22" s="17">
        <v>0</v>
      </c>
      <c r="BG22" s="17">
        <v>0</v>
      </c>
      <c r="BH22" s="17">
        <v>4999.8500000000004</v>
      </c>
      <c r="BI22" s="17">
        <v>54783.340000000004</v>
      </c>
      <c r="BJ22" s="17">
        <v>42847.5</v>
      </c>
      <c r="BK22" s="17">
        <v>7046.12</v>
      </c>
      <c r="BL22" s="17">
        <v>0</v>
      </c>
      <c r="BM22" s="17">
        <v>0</v>
      </c>
      <c r="BN22" s="17">
        <v>37868.57</v>
      </c>
      <c r="BO22" s="17">
        <v>9648</v>
      </c>
      <c r="BP22" s="17">
        <v>0</v>
      </c>
      <c r="BQ22" s="17">
        <v>1731.93</v>
      </c>
      <c r="BR22" s="17">
        <v>0</v>
      </c>
      <c r="BS22" s="17">
        <v>0</v>
      </c>
      <c r="BT22" s="17">
        <v>4219.67</v>
      </c>
      <c r="BU22" s="17">
        <v>8219.19</v>
      </c>
      <c r="BV22" s="17">
        <v>61.78</v>
      </c>
      <c r="BW22" s="17">
        <v>0</v>
      </c>
      <c r="BX22" s="17">
        <v>2799.18</v>
      </c>
      <c r="BY22" s="17">
        <v>1360.66</v>
      </c>
      <c r="BZ22" s="17">
        <v>496.17</v>
      </c>
      <c r="CA22" s="17">
        <v>0</v>
      </c>
      <c r="CB22" s="17">
        <v>0</v>
      </c>
      <c r="CC22" s="17">
        <v>0</v>
      </c>
      <c r="CD22" s="17">
        <v>3216.98</v>
      </c>
      <c r="CE22" s="17">
        <v>9470.2103941882469</v>
      </c>
      <c r="CF22" s="17">
        <v>1004875.99</v>
      </c>
      <c r="CG22" s="17">
        <v>905244.91</v>
      </c>
      <c r="CH22" s="17">
        <v>28340.14</v>
      </c>
      <c r="CI22" s="17">
        <v>21772.63</v>
      </c>
      <c r="CJ22" s="17">
        <v>0</v>
      </c>
      <c r="CK22" s="17">
        <v>0</v>
      </c>
      <c r="CL22" s="17">
        <v>284313.09999999998</v>
      </c>
      <c r="CM22" s="17">
        <v>0</v>
      </c>
      <c r="CN22" s="17">
        <v>131450.17000000001</v>
      </c>
      <c r="CO22" s="17">
        <v>2100</v>
      </c>
      <c r="CP22" s="17">
        <v>215955</v>
      </c>
      <c r="CQ22" s="17">
        <v>0</v>
      </c>
      <c r="CR22" s="17">
        <v>144927.21</v>
      </c>
      <c r="CS22" s="17">
        <v>2949.96</v>
      </c>
      <c r="CT22" s="6">
        <v>2.7440000000000002</v>
      </c>
      <c r="CU22" s="6">
        <v>6.5469999999999997</v>
      </c>
      <c r="CV22" s="6">
        <v>14.022</v>
      </c>
      <c r="CW22" s="6">
        <v>1.478</v>
      </c>
      <c r="CX22" s="6">
        <v>2.7170000000000001</v>
      </c>
      <c r="CY22" s="6">
        <v>1.891</v>
      </c>
      <c r="CZ22" s="6">
        <v>0.27200000000000002</v>
      </c>
      <c r="DA22" s="3" t="s">
        <v>2</v>
      </c>
      <c r="DB22" s="27">
        <v>111099070</v>
      </c>
      <c r="DC22" s="27">
        <v>32655970</v>
      </c>
      <c r="DD22" s="27">
        <v>14190455</v>
      </c>
      <c r="DE22" s="5">
        <v>25</v>
      </c>
      <c r="DF22" s="5">
        <v>215</v>
      </c>
      <c r="DG22" s="28">
        <v>32</v>
      </c>
      <c r="DH22" s="6">
        <v>8.42</v>
      </c>
      <c r="DI22" s="7">
        <v>211.29</v>
      </c>
      <c r="DJ22" s="6">
        <v>0</v>
      </c>
      <c r="DK22" s="8">
        <v>0.27100000000000002</v>
      </c>
      <c r="DL22" s="8">
        <f t="shared" si="3"/>
        <v>0.11627906976744186</v>
      </c>
      <c r="DM22" s="5">
        <f t="shared" si="1"/>
        <v>10.018639328984163</v>
      </c>
      <c r="DN22" s="8">
        <f t="shared" si="2"/>
        <v>0.96123978967567525</v>
      </c>
      <c r="DO22" s="28">
        <v>16</v>
      </c>
      <c r="DP22" s="38">
        <v>0</v>
      </c>
      <c r="DQ22" s="38">
        <v>134.83736742857144</v>
      </c>
      <c r="DR22" s="38">
        <v>65.648799999999994</v>
      </c>
      <c r="DS22" s="38">
        <v>0</v>
      </c>
      <c r="DT22" s="38">
        <v>139.07325714285713</v>
      </c>
      <c r="DU22" s="38">
        <v>69.497142857142848</v>
      </c>
      <c r="DV22" s="39">
        <v>37272.180754892863</v>
      </c>
      <c r="DW22" s="25">
        <v>15.043478260869565</v>
      </c>
      <c r="DX22" s="48">
        <v>0.17391304347826086</v>
      </c>
      <c r="DY22" s="25">
        <v>21.459999999999987</v>
      </c>
      <c r="DZ22" s="25">
        <v>0</v>
      </c>
      <c r="EA22" s="40">
        <v>21.4</v>
      </c>
      <c r="EB22" s="40">
        <v>20.399999999999999</v>
      </c>
      <c r="EC22" s="40">
        <v>23.2</v>
      </c>
      <c r="ED22" s="40">
        <v>22.4</v>
      </c>
      <c r="EE22" s="40">
        <v>22.2</v>
      </c>
      <c r="EF22" s="41">
        <v>10</v>
      </c>
      <c r="EG22" s="45">
        <v>58.1</v>
      </c>
      <c r="EH22" s="45">
        <v>40</v>
      </c>
      <c r="EI22" s="45">
        <v>100</v>
      </c>
      <c r="EJ22" s="45">
        <v>100</v>
      </c>
      <c r="EK22" s="23">
        <v>3</v>
      </c>
      <c r="EL22" s="17">
        <v>840257.27000000014</v>
      </c>
      <c r="EM22" s="17">
        <v>25488.400000000001</v>
      </c>
      <c r="EN22" s="17">
        <v>0</v>
      </c>
      <c r="EO22" s="17">
        <v>70349.049999999988</v>
      </c>
      <c r="EP22" s="17">
        <v>157347.58000000002</v>
      </c>
      <c r="EQ22" s="17">
        <v>1029.69</v>
      </c>
      <c r="ER22" s="17">
        <v>0</v>
      </c>
      <c r="ES22" s="17">
        <v>46653.22</v>
      </c>
      <c r="ET22" s="17">
        <v>33842.449999999997</v>
      </c>
      <c r="EU22" s="17">
        <v>5663.25</v>
      </c>
      <c r="EV22" s="17">
        <v>0</v>
      </c>
      <c r="EW22" s="17">
        <v>0</v>
      </c>
      <c r="EX22" s="17">
        <v>0</v>
      </c>
      <c r="EY22" s="17">
        <v>68334.850000000006</v>
      </c>
      <c r="EZ22" s="17">
        <v>223229.11000000002</v>
      </c>
      <c r="FA22" s="17">
        <v>7174.03</v>
      </c>
      <c r="FB22" s="17">
        <v>0</v>
      </c>
      <c r="FC22" s="17">
        <v>18211.12</v>
      </c>
      <c r="FD22" s="17">
        <v>50394.61</v>
      </c>
      <c r="FE22" s="17">
        <v>140.55000000000001</v>
      </c>
      <c r="FF22" s="17">
        <v>0</v>
      </c>
      <c r="FG22" s="17">
        <v>13145.02</v>
      </c>
      <c r="FH22" s="17">
        <v>4949.1899999999996</v>
      </c>
      <c r="FI22" s="17">
        <v>1930.24</v>
      </c>
      <c r="FJ22" s="17">
        <v>0</v>
      </c>
      <c r="FK22" s="17">
        <v>0</v>
      </c>
      <c r="FL22" s="17">
        <v>0</v>
      </c>
      <c r="FM22" s="17">
        <v>8054.38</v>
      </c>
      <c r="FN22" s="17">
        <v>92089.02</v>
      </c>
      <c r="FO22" s="17">
        <v>7693.46</v>
      </c>
      <c r="FP22" s="17">
        <v>0</v>
      </c>
      <c r="FQ22" s="17">
        <v>64391.109999999986</v>
      </c>
      <c r="FR22" s="17">
        <v>47122.759999999995</v>
      </c>
      <c r="FS22" s="17">
        <v>52356.639999999999</v>
      </c>
      <c r="FT22" s="17">
        <v>0</v>
      </c>
      <c r="FU22" s="17">
        <v>90482.51</v>
      </c>
      <c r="FV22" s="17">
        <v>39674.870000000003</v>
      </c>
      <c r="FW22" s="17">
        <v>158006.54</v>
      </c>
      <c r="FX22" s="17">
        <v>0</v>
      </c>
      <c r="FY22" s="17">
        <v>1731.93</v>
      </c>
      <c r="FZ22" s="17">
        <v>0</v>
      </c>
      <c r="GA22" s="17">
        <v>23735.62</v>
      </c>
      <c r="GB22" s="17">
        <v>64379.74</v>
      </c>
      <c r="GC22" s="17">
        <v>0</v>
      </c>
      <c r="GD22" s="17">
        <v>0</v>
      </c>
      <c r="GE22" s="17">
        <v>6775.21</v>
      </c>
      <c r="GF22" s="17">
        <v>5004.3</v>
      </c>
      <c r="GG22" s="17">
        <v>3097.36</v>
      </c>
      <c r="GH22" s="17">
        <v>0</v>
      </c>
      <c r="GI22" s="17">
        <v>22728.07</v>
      </c>
      <c r="GJ22" s="17">
        <v>13078.21</v>
      </c>
      <c r="GK22" s="17">
        <v>7626.35</v>
      </c>
      <c r="GL22" s="17">
        <v>0</v>
      </c>
      <c r="GM22" s="17">
        <v>0</v>
      </c>
      <c r="GN22" s="17">
        <v>0</v>
      </c>
      <c r="GO22" s="17">
        <v>10351.41</v>
      </c>
      <c r="GP22" s="17">
        <v>0</v>
      </c>
      <c r="GQ22" s="17">
        <v>0</v>
      </c>
      <c r="GR22" s="17">
        <v>0</v>
      </c>
      <c r="GS22" s="17">
        <v>4091.08</v>
      </c>
      <c r="GT22" s="17">
        <v>0</v>
      </c>
      <c r="GU22" s="17">
        <v>0</v>
      </c>
      <c r="GV22" s="17">
        <v>0</v>
      </c>
      <c r="GW22" s="17">
        <v>16000</v>
      </c>
      <c r="GX22" s="17">
        <v>0</v>
      </c>
      <c r="GY22" s="17">
        <v>5937.35</v>
      </c>
      <c r="GZ22" s="17">
        <v>0</v>
      </c>
      <c r="HA22" s="17">
        <v>0</v>
      </c>
      <c r="HB22" s="17">
        <v>0</v>
      </c>
      <c r="HC22" s="17">
        <v>0</v>
      </c>
      <c r="HD22" s="17">
        <v>0</v>
      </c>
      <c r="HE22" s="17">
        <v>0</v>
      </c>
      <c r="HF22" s="17">
        <v>0</v>
      </c>
      <c r="HG22" s="17">
        <v>0</v>
      </c>
      <c r="HH22" s="17">
        <v>2933.66</v>
      </c>
      <c r="HI22" s="17">
        <v>376.49</v>
      </c>
      <c r="HJ22" s="17">
        <v>0</v>
      </c>
      <c r="HK22" s="17">
        <v>20236</v>
      </c>
      <c r="HL22" s="17">
        <v>0</v>
      </c>
      <c r="HM22" s="17">
        <v>1681.91</v>
      </c>
      <c r="HN22" s="17">
        <v>0</v>
      </c>
      <c r="HO22" s="17">
        <v>0</v>
      </c>
      <c r="HP22" s="17">
        <v>215955</v>
      </c>
      <c r="HQ22" s="17">
        <v>7845.35</v>
      </c>
    </row>
    <row r="23" spans="1:225" ht="18" customHeight="1" x14ac:dyDescent="0.5">
      <c r="A23" s="2">
        <v>41001</v>
      </c>
      <c r="B23" s="3" t="s">
        <v>128</v>
      </c>
      <c r="C23" s="3" t="s">
        <v>579</v>
      </c>
      <c r="D23" s="7">
        <v>193.92013161</v>
      </c>
      <c r="E23" s="4" t="s">
        <v>129</v>
      </c>
      <c r="F23" s="5">
        <v>891</v>
      </c>
      <c r="G23" s="17">
        <v>2150643.91</v>
      </c>
      <c r="H23" s="17">
        <v>24486.51</v>
      </c>
      <c r="I23" s="17">
        <v>2627145.91</v>
      </c>
      <c r="J23" s="17">
        <v>102983</v>
      </c>
      <c r="K23" s="17">
        <v>1267025.6499999999</v>
      </c>
      <c r="L23" s="17">
        <v>0</v>
      </c>
      <c r="M23" s="17">
        <v>0</v>
      </c>
      <c r="N23" s="17">
        <v>0</v>
      </c>
      <c r="O23" s="17">
        <v>761078.78</v>
      </c>
      <c r="P23" s="17">
        <v>0</v>
      </c>
      <c r="Q23" s="17">
        <v>352191</v>
      </c>
      <c r="R23" s="17">
        <v>0</v>
      </c>
      <c r="S23" s="17">
        <v>143468.82</v>
      </c>
      <c r="T23" s="17">
        <v>0</v>
      </c>
      <c r="U23" s="17">
        <v>0</v>
      </c>
      <c r="V23" s="17">
        <v>0</v>
      </c>
      <c r="W23" s="17">
        <v>2460023</v>
      </c>
      <c r="X23" s="17">
        <v>0</v>
      </c>
      <c r="Y23" s="17">
        <v>180207</v>
      </c>
      <c r="Z23" s="17">
        <v>171984</v>
      </c>
      <c r="AA23" s="17">
        <v>2631808.15</v>
      </c>
      <c r="AB23" s="17">
        <v>0</v>
      </c>
      <c r="AC23" s="17">
        <v>0</v>
      </c>
      <c r="AD23" s="17">
        <v>280102.25</v>
      </c>
      <c r="AE23" s="17">
        <v>0</v>
      </c>
      <c r="AF23" s="17">
        <v>0</v>
      </c>
      <c r="AG23" s="17">
        <v>813280.60000000009</v>
      </c>
      <c r="AH23" s="17">
        <v>17650.36</v>
      </c>
      <c r="AI23" s="17">
        <v>0</v>
      </c>
      <c r="AJ23" s="17">
        <v>113252.51999999999</v>
      </c>
      <c r="AK23" s="17">
        <v>0</v>
      </c>
      <c r="AL23" s="17">
        <v>0</v>
      </c>
      <c r="AM23" s="17">
        <v>404940.05</v>
      </c>
      <c r="AN23" s="17">
        <v>559429.91</v>
      </c>
      <c r="AO23" s="17">
        <v>155643.14000000001</v>
      </c>
      <c r="AP23" s="17">
        <v>0</v>
      </c>
      <c r="AQ23" s="17">
        <v>836213.85</v>
      </c>
      <c r="AR23" s="17">
        <v>0</v>
      </c>
      <c r="AS23" s="17">
        <v>3055.46</v>
      </c>
      <c r="AT23" s="17">
        <v>4000</v>
      </c>
      <c r="AU23" s="17">
        <v>0</v>
      </c>
      <c r="AV23" s="17">
        <v>0</v>
      </c>
      <c r="AW23" s="17">
        <v>437252.6</v>
      </c>
      <c r="AX23" s="17">
        <v>3570.04</v>
      </c>
      <c r="AY23" s="17">
        <v>199</v>
      </c>
      <c r="AZ23" s="17">
        <v>0</v>
      </c>
      <c r="BA23" s="17">
        <v>9306</v>
      </c>
      <c r="BB23" s="17">
        <v>409931.98</v>
      </c>
      <c r="BC23" s="17">
        <v>184016</v>
      </c>
      <c r="BD23" s="17">
        <v>25018.83</v>
      </c>
      <c r="BE23" s="17">
        <v>0</v>
      </c>
      <c r="BF23" s="17">
        <v>0</v>
      </c>
      <c r="BG23" s="17">
        <v>242243</v>
      </c>
      <c r="BH23" s="17">
        <v>37328.92</v>
      </c>
      <c r="BI23" s="17">
        <v>101424.56999999999</v>
      </c>
      <c r="BJ23" s="17">
        <v>91829.440000000002</v>
      </c>
      <c r="BK23" s="17">
        <v>0</v>
      </c>
      <c r="BL23" s="17">
        <v>0</v>
      </c>
      <c r="BM23" s="17">
        <v>0</v>
      </c>
      <c r="BN23" s="17">
        <v>37337.440000000002</v>
      </c>
      <c r="BO23" s="17">
        <v>14454.7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19954.73</v>
      </c>
      <c r="BV23" s="17">
        <v>0</v>
      </c>
      <c r="BW23" s="17">
        <v>0</v>
      </c>
      <c r="BX23" s="17">
        <v>0</v>
      </c>
      <c r="BY23" s="17">
        <v>0</v>
      </c>
      <c r="BZ23" s="17">
        <v>0</v>
      </c>
      <c r="CA23" s="17">
        <v>0</v>
      </c>
      <c r="CB23" s="17">
        <v>38882.639999999999</v>
      </c>
      <c r="CC23" s="17">
        <v>0</v>
      </c>
      <c r="CD23" s="17">
        <v>0</v>
      </c>
      <c r="CE23" s="17">
        <v>7232.4233339968641</v>
      </c>
      <c r="CF23" s="17">
        <v>2776145.04</v>
      </c>
      <c r="CG23" s="17">
        <v>524756.11</v>
      </c>
      <c r="CH23" s="17">
        <v>6924.14</v>
      </c>
      <c r="CI23" s="17">
        <v>166460.79</v>
      </c>
      <c r="CJ23" s="17">
        <v>0</v>
      </c>
      <c r="CK23" s="17">
        <v>0</v>
      </c>
      <c r="CL23" s="17">
        <v>329380.57</v>
      </c>
      <c r="CM23" s="17">
        <v>0</v>
      </c>
      <c r="CN23" s="17">
        <v>331703.92</v>
      </c>
      <c r="CO23" s="17">
        <v>0</v>
      </c>
      <c r="CP23" s="17">
        <v>493627</v>
      </c>
      <c r="CQ23" s="17">
        <v>0</v>
      </c>
      <c r="CR23" s="17">
        <v>296432.62</v>
      </c>
      <c r="CS23" s="17">
        <v>0</v>
      </c>
      <c r="CT23" s="6">
        <v>1.782</v>
      </c>
      <c r="CU23" s="6">
        <v>4.2519999999999998</v>
      </c>
      <c r="CV23" s="6">
        <v>9.1059999999999999</v>
      </c>
      <c r="CW23" s="6">
        <v>1.478</v>
      </c>
      <c r="CX23" s="6">
        <v>2.59</v>
      </c>
      <c r="CY23" s="6">
        <v>0.38600000000000001</v>
      </c>
      <c r="CZ23" s="6">
        <v>0.3</v>
      </c>
      <c r="DA23" s="3"/>
      <c r="DB23" s="27">
        <v>208832780</v>
      </c>
      <c r="DC23" s="27">
        <v>220257453</v>
      </c>
      <c r="DD23" s="27">
        <v>62218812</v>
      </c>
      <c r="DE23" s="5">
        <v>154</v>
      </c>
      <c r="DF23" s="5">
        <v>891</v>
      </c>
      <c r="DG23" s="28">
        <v>55</v>
      </c>
      <c r="DH23" s="6">
        <v>30.3</v>
      </c>
      <c r="DI23" s="7">
        <v>901.7</v>
      </c>
      <c r="DJ23" s="6">
        <v>1.7000000000000001E-2</v>
      </c>
      <c r="DK23" s="8">
        <v>0.28399999999999997</v>
      </c>
      <c r="DL23" s="8">
        <f t="shared" si="3"/>
        <v>0.1728395061728395</v>
      </c>
      <c r="DM23" s="5">
        <f t="shared" si="1"/>
        <v>14.288005131494547</v>
      </c>
      <c r="DN23" s="8">
        <f t="shared" si="2"/>
        <v>0.96292979898368181</v>
      </c>
      <c r="DO23" s="28">
        <v>61</v>
      </c>
      <c r="DP23" s="38">
        <v>0</v>
      </c>
      <c r="DQ23" s="38">
        <v>584.50462904012147</v>
      </c>
      <c r="DR23" s="38">
        <v>249.29211461155305</v>
      </c>
      <c r="DS23" s="38">
        <v>0</v>
      </c>
      <c r="DT23" s="38">
        <v>601.65135220396292</v>
      </c>
      <c r="DU23" s="38">
        <v>264.24431800138331</v>
      </c>
      <c r="DV23" s="39">
        <v>38157.007681205905</v>
      </c>
      <c r="DW23" s="25">
        <v>13.015384615384615</v>
      </c>
      <c r="DX23" s="48">
        <v>0.29230769230769232</v>
      </c>
      <c r="DY23" s="25">
        <v>62.360000000000007</v>
      </c>
      <c r="DZ23" s="25">
        <v>0</v>
      </c>
      <c r="EA23" s="40">
        <v>22.85</v>
      </c>
      <c r="EB23" s="40">
        <v>23.32</v>
      </c>
      <c r="EC23" s="40">
        <v>25.09</v>
      </c>
      <c r="ED23" s="40">
        <v>23.94</v>
      </c>
      <c r="EE23" s="40">
        <v>23.91</v>
      </c>
      <c r="EF23" s="41">
        <v>47</v>
      </c>
      <c r="EG23" s="45">
        <v>52.11</v>
      </c>
      <c r="EH23" s="45">
        <v>53.76</v>
      </c>
      <c r="EI23" s="45">
        <v>89.55</v>
      </c>
      <c r="EJ23" s="45">
        <v>97.01</v>
      </c>
      <c r="EK23" s="23">
        <v>2</v>
      </c>
      <c r="EL23" s="17">
        <v>2602493.2600000002</v>
      </c>
      <c r="EM23" s="17">
        <v>0</v>
      </c>
      <c r="EN23" s="17">
        <v>0</v>
      </c>
      <c r="EO23" s="17">
        <v>312085.46000000002</v>
      </c>
      <c r="EP23" s="17">
        <v>410093.41</v>
      </c>
      <c r="EQ23" s="17">
        <v>98239.48</v>
      </c>
      <c r="ER23" s="17">
        <v>0</v>
      </c>
      <c r="ES23" s="17">
        <v>219413.81</v>
      </c>
      <c r="ET23" s="17">
        <v>6600.24</v>
      </c>
      <c r="EU23" s="17">
        <v>0</v>
      </c>
      <c r="EV23" s="17">
        <v>0</v>
      </c>
      <c r="EW23" s="17">
        <v>38882.639999999999</v>
      </c>
      <c r="EX23" s="17">
        <v>0</v>
      </c>
      <c r="EY23" s="17">
        <v>314517.03000000003</v>
      </c>
      <c r="EZ23" s="17">
        <v>527999.43999999994</v>
      </c>
      <c r="FA23" s="17">
        <v>0</v>
      </c>
      <c r="FB23" s="17">
        <v>0</v>
      </c>
      <c r="FC23" s="17">
        <v>54964.06</v>
      </c>
      <c r="FD23" s="17">
        <v>176144.93000000002</v>
      </c>
      <c r="FE23" s="17">
        <v>32498.880000000001</v>
      </c>
      <c r="FF23" s="17">
        <v>0</v>
      </c>
      <c r="FG23" s="17">
        <v>64254.6</v>
      </c>
      <c r="FH23" s="17">
        <v>1083.02</v>
      </c>
      <c r="FI23" s="17">
        <v>0</v>
      </c>
      <c r="FJ23" s="17">
        <v>0</v>
      </c>
      <c r="FK23" s="17">
        <v>0</v>
      </c>
      <c r="FL23" s="17">
        <v>0</v>
      </c>
      <c r="FM23" s="17">
        <v>53334.559999999998</v>
      </c>
      <c r="FN23" s="17">
        <v>303931.98</v>
      </c>
      <c r="FO23" s="17">
        <v>17650.36</v>
      </c>
      <c r="FP23" s="17">
        <v>0</v>
      </c>
      <c r="FQ23" s="17">
        <v>124518.91999999998</v>
      </c>
      <c r="FR23" s="17">
        <v>27413.730000000003</v>
      </c>
      <c r="FS23" s="17">
        <v>18507.88</v>
      </c>
      <c r="FT23" s="17">
        <v>9306</v>
      </c>
      <c r="FU23" s="17">
        <v>814118.85</v>
      </c>
      <c r="FV23" s="17">
        <v>212940.68</v>
      </c>
      <c r="FW23" s="17">
        <v>285499.48000000004</v>
      </c>
      <c r="FX23" s="17">
        <v>4000</v>
      </c>
      <c r="FY23" s="17">
        <v>0</v>
      </c>
      <c r="FZ23" s="17">
        <v>0</v>
      </c>
      <c r="GA23" s="17">
        <v>44741.600000000006</v>
      </c>
      <c r="GB23" s="17">
        <v>403908.99</v>
      </c>
      <c r="GC23" s="17">
        <v>0</v>
      </c>
      <c r="GD23" s="17">
        <v>0</v>
      </c>
      <c r="GE23" s="17">
        <v>10988.1</v>
      </c>
      <c r="GF23" s="17">
        <v>1386.8700000000001</v>
      </c>
      <c r="GG23" s="17">
        <v>5966.9</v>
      </c>
      <c r="GH23" s="17">
        <v>0</v>
      </c>
      <c r="GI23" s="17">
        <v>148358.57</v>
      </c>
      <c r="GJ23" s="17">
        <v>729.5</v>
      </c>
      <c r="GK23" s="17">
        <v>44305.18</v>
      </c>
      <c r="GL23" s="17">
        <v>0</v>
      </c>
      <c r="GM23" s="17">
        <v>0</v>
      </c>
      <c r="GN23" s="17">
        <v>0</v>
      </c>
      <c r="GO23" s="17">
        <v>61388.33</v>
      </c>
      <c r="GP23" s="17">
        <v>0</v>
      </c>
      <c r="GQ23" s="17">
        <v>0</v>
      </c>
      <c r="GR23" s="17">
        <v>0</v>
      </c>
      <c r="GS23" s="17">
        <v>1880.04</v>
      </c>
      <c r="GT23" s="17">
        <v>0</v>
      </c>
      <c r="GU23" s="17">
        <v>0</v>
      </c>
      <c r="GV23" s="17">
        <v>0</v>
      </c>
      <c r="GW23" s="17">
        <v>0</v>
      </c>
      <c r="GX23" s="17">
        <v>0</v>
      </c>
      <c r="GY23" s="17">
        <v>0</v>
      </c>
      <c r="GZ23" s="17">
        <v>0</v>
      </c>
      <c r="HA23" s="17">
        <v>0</v>
      </c>
      <c r="HB23" s="17">
        <v>0</v>
      </c>
      <c r="HC23" s="17">
        <v>0</v>
      </c>
      <c r="HD23" s="17">
        <v>109.85</v>
      </c>
      <c r="HE23" s="17">
        <v>0</v>
      </c>
      <c r="HF23" s="17">
        <v>0</v>
      </c>
      <c r="HG23" s="17">
        <v>5498.08</v>
      </c>
      <c r="HH23" s="17">
        <v>56374.14</v>
      </c>
      <c r="HI23" s="17">
        <v>430</v>
      </c>
      <c r="HJ23" s="17">
        <v>0</v>
      </c>
      <c r="HK23" s="17">
        <v>0</v>
      </c>
      <c r="HL23" s="17">
        <v>0</v>
      </c>
      <c r="HM23" s="17">
        <v>9156.9500000000007</v>
      </c>
      <c r="HN23" s="17">
        <v>0</v>
      </c>
      <c r="HO23" s="17">
        <v>0</v>
      </c>
      <c r="HP23" s="17">
        <v>735870</v>
      </c>
      <c r="HQ23" s="17">
        <v>600</v>
      </c>
    </row>
    <row r="24" spans="1:225" ht="18" customHeight="1" x14ac:dyDescent="0.5">
      <c r="A24" s="2">
        <v>28001</v>
      </c>
      <c r="B24" s="3" t="s">
        <v>90</v>
      </c>
      <c r="C24" s="3" t="s">
        <v>260</v>
      </c>
      <c r="D24" s="7">
        <v>129.87086496000001</v>
      </c>
      <c r="E24" s="4" t="s">
        <v>91</v>
      </c>
      <c r="F24" s="5">
        <v>257</v>
      </c>
      <c r="G24" s="17">
        <v>980539.45</v>
      </c>
      <c r="H24" s="17">
        <v>12734.61</v>
      </c>
      <c r="I24" s="17">
        <v>917740.88</v>
      </c>
      <c r="J24" s="17">
        <v>91866</v>
      </c>
      <c r="K24" s="17">
        <v>357397.48</v>
      </c>
      <c r="L24" s="17">
        <v>543.92999999999995</v>
      </c>
      <c r="M24" s="17">
        <v>0</v>
      </c>
      <c r="N24" s="17">
        <v>0</v>
      </c>
      <c r="O24" s="17">
        <v>252439.66</v>
      </c>
      <c r="P24" s="17">
        <v>375.96</v>
      </c>
      <c r="Q24" s="17">
        <v>69754</v>
      </c>
      <c r="R24" s="17">
        <v>0</v>
      </c>
      <c r="S24" s="17">
        <v>50200.67</v>
      </c>
      <c r="T24" s="17">
        <v>76.47</v>
      </c>
      <c r="U24" s="17">
        <v>0</v>
      </c>
      <c r="V24" s="17">
        <v>0</v>
      </c>
      <c r="W24" s="17">
        <v>887259</v>
      </c>
      <c r="X24" s="17">
        <v>0</v>
      </c>
      <c r="Y24" s="17">
        <v>69754</v>
      </c>
      <c r="Z24" s="17">
        <v>0</v>
      </c>
      <c r="AA24" s="17">
        <v>939968.59999999986</v>
      </c>
      <c r="AB24" s="17">
        <v>0</v>
      </c>
      <c r="AC24" s="17">
        <v>0</v>
      </c>
      <c r="AD24" s="17">
        <v>58466.409999999996</v>
      </c>
      <c r="AE24" s="17">
        <v>0</v>
      </c>
      <c r="AF24" s="17">
        <v>0</v>
      </c>
      <c r="AG24" s="17">
        <v>178500.03</v>
      </c>
      <c r="AH24" s="17">
        <v>3764.28</v>
      </c>
      <c r="AI24" s="17">
        <v>0</v>
      </c>
      <c r="AJ24" s="17">
        <v>37000</v>
      </c>
      <c r="AK24" s="17">
        <v>0</v>
      </c>
      <c r="AL24" s="17">
        <v>0</v>
      </c>
      <c r="AM24" s="17">
        <v>217291.03000000003</v>
      </c>
      <c r="AN24" s="17">
        <v>257084.01</v>
      </c>
      <c r="AO24" s="17">
        <v>72446.070000000007</v>
      </c>
      <c r="AP24" s="17">
        <v>1561.06</v>
      </c>
      <c r="AQ24" s="17">
        <v>161317.54999999999</v>
      </c>
      <c r="AR24" s="17">
        <v>77300.460000000006</v>
      </c>
      <c r="AS24" s="17">
        <v>106.5</v>
      </c>
      <c r="AT24" s="17">
        <v>0</v>
      </c>
      <c r="AU24" s="17">
        <v>0</v>
      </c>
      <c r="AV24" s="17">
        <v>0</v>
      </c>
      <c r="AW24" s="17">
        <v>148558.5</v>
      </c>
      <c r="AX24" s="17">
        <v>11888.31</v>
      </c>
      <c r="AY24" s="17">
        <v>0</v>
      </c>
      <c r="AZ24" s="17">
        <v>5046.37</v>
      </c>
      <c r="BA24" s="17">
        <v>6061.92</v>
      </c>
      <c r="BB24" s="17">
        <v>266026.53999999998</v>
      </c>
      <c r="BC24" s="17">
        <v>77521.399999999994</v>
      </c>
      <c r="BD24" s="17">
        <v>0</v>
      </c>
      <c r="BE24" s="17">
        <v>0</v>
      </c>
      <c r="BF24" s="17">
        <v>0</v>
      </c>
      <c r="BG24" s="17">
        <v>57365</v>
      </c>
      <c r="BH24" s="17">
        <v>2747</v>
      </c>
      <c r="BI24" s="17">
        <v>38785.890000000007</v>
      </c>
      <c r="BJ24" s="17">
        <v>6005.01</v>
      </c>
      <c r="BK24" s="17">
        <v>0</v>
      </c>
      <c r="BL24" s="17">
        <v>0</v>
      </c>
      <c r="BM24" s="17">
        <v>0</v>
      </c>
      <c r="BN24" s="17">
        <v>370</v>
      </c>
      <c r="BO24" s="17">
        <v>101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3000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17">
        <v>0</v>
      </c>
      <c r="CB24" s="17">
        <v>28780.76</v>
      </c>
      <c r="CC24" s="17">
        <v>0</v>
      </c>
      <c r="CD24" s="17">
        <v>0</v>
      </c>
      <c r="CE24" s="17">
        <v>7940.6903371968119</v>
      </c>
      <c r="CF24" s="17">
        <v>762540.13</v>
      </c>
      <c r="CG24" s="17">
        <v>294491.71000000002</v>
      </c>
      <c r="CH24" s="17">
        <v>168636.9</v>
      </c>
      <c r="CI24" s="17">
        <v>50904.55</v>
      </c>
      <c r="CJ24" s="17">
        <v>0</v>
      </c>
      <c r="CK24" s="17">
        <v>0</v>
      </c>
      <c r="CL24" s="17">
        <v>0</v>
      </c>
      <c r="CM24" s="17">
        <v>0</v>
      </c>
      <c r="CN24" s="17">
        <v>159351.46</v>
      </c>
      <c r="CO24" s="17">
        <v>11208.68</v>
      </c>
      <c r="CP24" s="17">
        <v>0</v>
      </c>
      <c r="CQ24" s="17">
        <v>0</v>
      </c>
      <c r="CR24" s="17">
        <v>154212.97</v>
      </c>
      <c r="CS24" s="17">
        <v>45918.86</v>
      </c>
      <c r="CT24" s="6">
        <v>2.0910000000000002</v>
      </c>
      <c r="CU24" s="6">
        <v>4.9889999999999999</v>
      </c>
      <c r="CV24" s="6">
        <v>10.685</v>
      </c>
      <c r="CW24" s="6">
        <v>1.278</v>
      </c>
      <c r="CX24" s="6">
        <v>1.9</v>
      </c>
      <c r="CY24" s="6">
        <v>0</v>
      </c>
      <c r="CZ24" s="6">
        <v>0.254</v>
      </c>
      <c r="DA24" s="3" t="s">
        <v>2</v>
      </c>
      <c r="DB24" s="27">
        <v>133024018</v>
      </c>
      <c r="DC24" s="27">
        <v>45099589</v>
      </c>
      <c r="DD24" s="27">
        <v>16555769</v>
      </c>
      <c r="DE24" s="5">
        <v>24</v>
      </c>
      <c r="DF24" s="5">
        <v>273</v>
      </c>
      <c r="DG24" s="28">
        <v>29</v>
      </c>
      <c r="DH24" s="6">
        <v>11</v>
      </c>
      <c r="DI24" s="7">
        <v>261</v>
      </c>
      <c r="DJ24" s="6">
        <v>0</v>
      </c>
      <c r="DK24" s="8">
        <v>0.23</v>
      </c>
      <c r="DL24" s="8">
        <f t="shared" si="3"/>
        <v>8.7912087912087919E-2</v>
      </c>
      <c r="DM24" s="5">
        <f t="shared" si="1"/>
        <v>14.701130856219701</v>
      </c>
      <c r="DN24" s="8">
        <f t="shared" si="2"/>
        <v>0.96042379352124918</v>
      </c>
      <c r="DO24" s="28">
        <v>24</v>
      </c>
      <c r="DP24" s="38">
        <v>15.265384615384615</v>
      </c>
      <c r="DQ24" s="38">
        <v>176.5928875739645</v>
      </c>
      <c r="DR24" s="38">
        <v>71.997751479289946</v>
      </c>
      <c r="DS24" s="38">
        <v>15.816568047337279</v>
      </c>
      <c r="DT24" s="38">
        <v>182.52662721893489</v>
      </c>
      <c r="DU24" s="38">
        <v>76.307692307692307</v>
      </c>
      <c r="DV24" s="39">
        <v>37444.372697899809</v>
      </c>
      <c r="DW24" s="25">
        <v>17.5</v>
      </c>
      <c r="DX24" s="48">
        <v>0.15</v>
      </c>
      <c r="DY24" s="25">
        <v>18.570000000000011</v>
      </c>
      <c r="DZ24" s="25">
        <v>0</v>
      </c>
      <c r="EA24" s="40">
        <v>22.88</v>
      </c>
      <c r="EB24" s="40">
        <v>21.65</v>
      </c>
      <c r="EC24" s="40">
        <v>21.76</v>
      </c>
      <c r="ED24" s="40">
        <v>22.24</v>
      </c>
      <c r="EE24" s="40">
        <v>22.12</v>
      </c>
      <c r="EF24" s="41">
        <v>17</v>
      </c>
      <c r="EG24" s="45">
        <v>58.91</v>
      </c>
      <c r="EH24" s="45">
        <v>43.41</v>
      </c>
      <c r="EI24" s="45">
        <v>100</v>
      </c>
      <c r="EJ24" s="45">
        <v>100</v>
      </c>
      <c r="EK24" s="23">
        <v>3</v>
      </c>
      <c r="EL24" s="17">
        <v>753119.36</v>
      </c>
      <c r="EM24" s="17">
        <v>26433.39</v>
      </c>
      <c r="EN24" s="17">
        <v>0</v>
      </c>
      <c r="EO24" s="17">
        <v>143365.54999999999</v>
      </c>
      <c r="EP24" s="17">
        <v>167084.31</v>
      </c>
      <c r="EQ24" s="17">
        <v>54198.67</v>
      </c>
      <c r="ER24" s="17">
        <v>0</v>
      </c>
      <c r="ES24" s="17">
        <v>60896.95</v>
      </c>
      <c r="ET24" s="17">
        <v>33916.6</v>
      </c>
      <c r="EU24" s="17">
        <v>45092.62</v>
      </c>
      <c r="EV24" s="17">
        <v>4169.58</v>
      </c>
      <c r="EW24" s="17">
        <v>26735.5</v>
      </c>
      <c r="EX24" s="17">
        <v>0</v>
      </c>
      <c r="EY24" s="17">
        <v>76502.77</v>
      </c>
      <c r="EZ24" s="17">
        <v>209233.86000000002</v>
      </c>
      <c r="FA24" s="17">
        <v>7426.19</v>
      </c>
      <c r="FB24" s="17">
        <v>0</v>
      </c>
      <c r="FC24" s="17">
        <v>51305.47</v>
      </c>
      <c r="FD24" s="17">
        <v>64526.27</v>
      </c>
      <c r="FE24" s="17">
        <v>8358.9</v>
      </c>
      <c r="FF24" s="17">
        <v>0</v>
      </c>
      <c r="FG24" s="17">
        <v>23785.17</v>
      </c>
      <c r="FH24" s="17">
        <v>5314.68</v>
      </c>
      <c r="FI24" s="17">
        <v>19573.03</v>
      </c>
      <c r="FJ24" s="17">
        <v>569.14</v>
      </c>
      <c r="FK24" s="17">
        <v>2045.26</v>
      </c>
      <c r="FL24" s="17">
        <v>0</v>
      </c>
      <c r="FM24" s="17">
        <v>10682.02</v>
      </c>
      <c r="FN24" s="17">
        <v>171753.28</v>
      </c>
      <c r="FO24" s="17">
        <v>5062.21</v>
      </c>
      <c r="FP24" s="17">
        <v>0</v>
      </c>
      <c r="FQ24" s="17">
        <v>51650.989999999991</v>
      </c>
      <c r="FR24" s="17">
        <v>19072.03</v>
      </c>
      <c r="FS24" s="17">
        <v>10749.11</v>
      </c>
      <c r="FT24" s="17">
        <v>1561.06</v>
      </c>
      <c r="FU24" s="17">
        <v>94722.27</v>
      </c>
      <c r="FV24" s="17">
        <v>13480.8</v>
      </c>
      <c r="FW24" s="17">
        <v>4467.9399999999996</v>
      </c>
      <c r="FX24" s="17">
        <v>761.79</v>
      </c>
      <c r="FY24" s="17">
        <v>0</v>
      </c>
      <c r="FZ24" s="17">
        <v>0</v>
      </c>
      <c r="GA24" s="17">
        <v>29519.839999999997</v>
      </c>
      <c r="GB24" s="17">
        <v>79112.539999999994</v>
      </c>
      <c r="GC24" s="17">
        <v>4828.95</v>
      </c>
      <c r="GD24" s="17">
        <v>0</v>
      </c>
      <c r="GE24" s="17">
        <v>15114.169999999998</v>
      </c>
      <c r="GF24" s="17">
        <v>7274.06</v>
      </c>
      <c r="GG24" s="17">
        <v>1668.93</v>
      </c>
      <c r="GH24" s="17">
        <v>0</v>
      </c>
      <c r="GI24" s="17">
        <v>33152.35</v>
      </c>
      <c r="GJ24" s="17">
        <v>21173.31</v>
      </c>
      <c r="GK24" s="17">
        <v>83663.210000000006</v>
      </c>
      <c r="GL24" s="17">
        <v>401.89</v>
      </c>
      <c r="GM24" s="17">
        <v>0</v>
      </c>
      <c r="GN24" s="17">
        <v>0</v>
      </c>
      <c r="GO24" s="17">
        <v>31689.870000000003</v>
      </c>
      <c r="GP24" s="17">
        <v>0</v>
      </c>
      <c r="GQ24" s="17">
        <v>0</v>
      </c>
      <c r="GR24" s="17">
        <v>0</v>
      </c>
      <c r="GS24" s="17">
        <v>4219.05</v>
      </c>
      <c r="GT24" s="17">
        <v>0</v>
      </c>
      <c r="GU24" s="17">
        <v>0</v>
      </c>
      <c r="GV24" s="17">
        <v>6061.92</v>
      </c>
      <c r="GW24" s="17">
        <v>198039.9</v>
      </c>
      <c r="GX24" s="17">
        <v>77521.399999999994</v>
      </c>
      <c r="GY24" s="17">
        <v>0</v>
      </c>
      <c r="GZ24" s="17">
        <v>0</v>
      </c>
      <c r="HA24" s="17">
        <v>0</v>
      </c>
      <c r="HB24" s="17">
        <v>0</v>
      </c>
      <c r="HC24" s="17">
        <v>0</v>
      </c>
      <c r="HD24" s="17">
        <v>716</v>
      </c>
      <c r="HE24" s="17">
        <v>0</v>
      </c>
      <c r="HF24" s="17">
        <v>0</v>
      </c>
      <c r="HG24" s="17">
        <v>2310</v>
      </c>
      <c r="HH24" s="17">
        <v>8132.35</v>
      </c>
      <c r="HI24" s="17">
        <v>2516.83</v>
      </c>
      <c r="HJ24" s="17">
        <v>0</v>
      </c>
      <c r="HK24" s="17">
        <v>16747.45</v>
      </c>
      <c r="HL24" s="17">
        <v>3785.07</v>
      </c>
      <c r="HM24" s="17">
        <v>1623.67</v>
      </c>
      <c r="HN24" s="17">
        <v>30</v>
      </c>
      <c r="HO24" s="17">
        <v>0</v>
      </c>
      <c r="HP24" s="17">
        <v>57365</v>
      </c>
      <c r="HQ24" s="17">
        <v>2911</v>
      </c>
    </row>
    <row r="25" spans="1:225" ht="18" customHeight="1" x14ac:dyDescent="0.5">
      <c r="A25" s="2">
        <v>60001</v>
      </c>
      <c r="B25" s="3" t="s">
        <v>195</v>
      </c>
      <c r="C25" s="3" t="s">
        <v>318</v>
      </c>
      <c r="D25" s="7">
        <v>138.75883546</v>
      </c>
      <c r="E25" s="4" t="s">
        <v>196</v>
      </c>
      <c r="F25" s="5">
        <v>226</v>
      </c>
      <c r="G25" s="17">
        <v>786909.83</v>
      </c>
      <c r="H25" s="17">
        <v>9880.42</v>
      </c>
      <c r="I25" s="17">
        <v>775247.2</v>
      </c>
      <c r="J25" s="17">
        <v>54311</v>
      </c>
      <c r="K25" s="17">
        <v>286078.21999999997</v>
      </c>
      <c r="L25" s="17">
        <v>0</v>
      </c>
      <c r="M25" s="17">
        <v>0</v>
      </c>
      <c r="N25" s="17">
        <v>0</v>
      </c>
      <c r="O25" s="17">
        <v>321826.07</v>
      </c>
      <c r="P25" s="17">
        <v>0</v>
      </c>
      <c r="Q25" s="17">
        <v>0</v>
      </c>
      <c r="R25" s="17">
        <v>57810</v>
      </c>
      <c r="S25" s="17">
        <v>57384.25</v>
      </c>
      <c r="T25" s="17">
        <v>0</v>
      </c>
      <c r="U25" s="17">
        <v>0</v>
      </c>
      <c r="V25" s="17">
        <v>0</v>
      </c>
      <c r="W25" s="17">
        <v>739597</v>
      </c>
      <c r="X25" s="17">
        <v>0</v>
      </c>
      <c r="Y25" s="17">
        <v>0</v>
      </c>
      <c r="Z25" s="17">
        <v>0</v>
      </c>
      <c r="AA25" s="17">
        <v>868799.88</v>
      </c>
      <c r="AB25" s="17">
        <v>34531.660000000003</v>
      </c>
      <c r="AC25" s="17">
        <v>0</v>
      </c>
      <c r="AD25" s="17">
        <v>56150.03</v>
      </c>
      <c r="AE25" s="17">
        <v>0</v>
      </c>
      <c r="AF25" s="17">
        <v>0</v>
      </c>
      <c r="AG25" s="17">
        <v>227873.19</v>
      </c>
      <c r="AH25" s="17">
        <v>13759.98</v>
      </c>
      <c r="AI25" s="17">
        <v>0</v>
      </c>
      <c r="AJ25" s="17">
        <v>34142.300000000003</v>
      </c>
      <c r="AK25" s="17">
        <v>1364.48</v>
      </c>
      <c r="AL25" s="17">
        <v>0</v>
      </c>
      <c r="AM25" s="17">
        <v>137608.29</v>
      </c>
      <c r="AN25" s="17">
        <v>163133.70000000001</v>
      </c>
      <c r="AO25" s="17">
        <v>104010.52</v>
      </c>
      <c r="AP25" s="17">
        <v>0</v>
      </c>
      <c r="AQ25" s="17">
        <v>125943.4</v>
      </c>
      <c r="AR25" s="17">
        <v>47535.85</v>
      </c>
      <c r="AS25" s="17">
        <v>0</v>
      </c>
      <c r="AT25" s="17">
        <v>0</v>
      </c>
      <c r="AU25" s="17">
        <v>21178.29</v>
      </c>
      <c r="AV25" s="17">
        <v>0</v>
      </c>
      <c r="AW25" s="17">
        <v>97919.14</v>
      </c>
      <c r="AX25" s="17">
        <v>4022.12</v>
      </c>
      <c r="AY25" s="17">
        <v>0</v>
      </c>
      <c r="AZ25" s="17">
        <v>1839.82</v>
      </c>
      <c r="BA25" s="17">
        <v>0</v>
      </c>
      <c r="BB25" s="17">
        <v>158231.89000000001</v>
      </c>
      <c r="BC25" s="17">
        <v>21108.93</v>
      </c>
      <c r="BD25" s="17">
        <v>0</v>
      </c>
      <c r="BE25" s="17">
        <v>0</v>
      </c>
      <c r="BF25" s="17">
        <v>0</v>
      </c>
      <c r="BG25" s="17">
        <v>0</v>
      </c>
      <c r="BH25" s="17">
        <v>4508.46</v>
      </c>
      <c r="BI25" s="17">
        <v>70343.63</v>
      </c>
      <c r="BJ25" s="17">
        <v>10753.07</v>
      </c>
      <c r="BK25" s="17">
        <v>0</v>
      </c>
      <c r="BL25" s="17">
        <v>0</v>
      </c>
      <c r="BM25" s="17">
        <v>0</v>
      </c>
      <c r="BN25" s="17">
        <v>89.54</v>
      </c>
      <c r="BO25" s="17">
        <v>18688.810000000001</v>
      </c>
      <c r="BP25" s="17">
        <v>0</v>
      </c>
      <c r="BQ25" s="17">
        <v>0</v>
      </c>
      <c r="BR25" s="17">
        <v>0</v>
      </c>
      <c r="BS25" s="17">
        <v>0</v>
      </c>
      <c r="BT25" s="17">
        <v>2986.8</v>
      </c>
      <c r="BU25" s="17">
        <v>6274.63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25740.01</v>
      </c>
      <c r="CC25" s="17">
        <v>0</v>
      </c>
      <c r="CD25" s="17">
        <v>2862.9700000000003</v>
      </c>
      <c r="CE25" s="17">
        <v>8988.4784287285183</v>
      </c>
      <c r="CF25" s="17">
        <v>612985.84</v>
      </c>
      <c r="CG25" s="17">
        <v>152707.04999999999</v>
      </c>
      <c r="CH25" s="17">
        <v>162339.94</v>
      </c>
      <c r="CI25" s="17">
        <v>0</v>
      </c>
      <c r="CJ25" s="17">
        <v>0</v>
      </c>
      <c r="CK25" s="17">
        <v>0</v>
      </c>
      <c r="CL25" s="17">
        <v>133290.15</v>
      </c>
      <c r="CM25" s="17">
        <v>0</v>
      </c>
      <c r="CN25" s="17">
        <v>109642.99</v>
      </c>
      <c r="CO25" s="17">
        <v>18792.009999999998</v>
      </c>
      <c r="CP25" s="17">
        <v>162815</v>
      </c>
      <c r="CQ25" s="17">
        <v>0</v>
      </c>
      <c r="CR25" s="17">
        <v>105439.38</v>
      </c>
      <c r="CS25" s="17">
        <v>23499.19</v>
      </c>
      <c r="CT25" s="6">
        <v>2.3610000000000002</v>
      </c>
      <c r="CU25" s="6">
        <v>5.6340000000000003</v>
      </c>
      <c r="CV25" s="6">
        <v>12.065</v>
      </c>
      <c r="CW25" s="6">
        <v>1.478</v>
      </c>
      <c r="CX25" s="6">
        <v>1.4</v>
      </c>
      <c r="CY25" s="6">
        <v>0.624</v>
      </c>
      <c r="CZ25" s="6">
        <v>0.27200000000000002</v>
      </c>
      <c r="DA25" s="3" t="s">
        <v>2</v>
      </c>
      <c r="DB25" s="27">
        <v>164857943</v>
      </c>
      <c r="DC25" s="27">
        <v>38043934</v>
      </c>
      <c r="DD25" s="27">
        <v>9737861</v>
      </c>
      <c r="DE25" s="5">
        <v>46</v>
      </c>
      <c r="DF25" s="5">
        <v>253</v>
      </c>
      <c r="DG25" s="28">
        <v>19</v>
      </c>
      <c r="DH25" s="6">
        <v>9.870000000000001</v>
      </c>
      <c r="DI25" s="7">
        <v>228.13</v>
      </c>
      <c r="DJ25" s="6">
        <v>1.1000000000000001E-2</v>
      </c>
      <c r="DK25" s="8">
        <v>0.40299999999999997</v>
      </c>
      <c r="DL25" s="8">
        <f t="shared" si="3"/>
        <v>0.18181818181818182</v>
      </c>
      <c r="DM25" s="5">
        <f t="shared" si="1"/>
        <v>12.605879422022925</v>
      </c>
      <c r="DN25" s="8">
        <f t="shared" si="2"/>
        <v>0.96830916013174184</v>
      </c>
      <c r="DO25" s="28">
        <v>16</v>
      </c>
      <c r="DP25" s="38">
        <v>25.252941176470582</v>
      </c>
      <c r="DQ25" s="38">
        <v>154.37335294117645</v>
      </c>
      <c r="DR25" s="38">
        <v>58.51852941176471</v>
      </c>
      <c r="DS25" s="38">
        <v>26.200000000000003</v>
      </c>
      <c r="DT25" s="38">
        <v>159.37705882352941</v>
      </c>
      <c r="DU25" s="38">
        <v>60.482352941176472</v>
      </c>
      <c r="DV25" s="39">
        <v>34369.30732436473</v>
      </c>
      <c r="DW25" s="25">
        <v>14.363636363636363</v>
      </c>
      <c r="DX25" s="48">
        <v>0.13636363636363635</v>
      </c>
      <c r="DY25" s="25">
        <v>20.069999999999993</v>
      </c>
      <c r="DZ25" s="25">
        <v>0</v>
      </c>
      <c r="EA25" s="40">
        <v>21.64</v>
      </c>
      <c r="EB25" s="40">
        <v>23</v>
      </c>
      <c r="EC25" s="40">
        <v>22.27</v>
      </c>
      <c r="ED25" s="40">
        <v>24</v>
      </c>
      <c r="EE25" s="40">
        <v>22.91</v>
      </c>
      <c r="EF25" s="41">
        <v>11</v>
      </c>
      <c r="EG25" s="45">
        <v>55.86</v>
      </c>
      <c r="EH25" s="45">
        <v>40.54</v>
      </c>
      <c r="EI25" s="45">
        <v>94.12</v>
      </c>
      <c r="EJ25" s="45">
        <v>94.12</v>
      </c>
      <c r="EK25" s="23">
        <v>3</v>
      </c>
      <c r="EL25" s="17">
        <v>747850.24000000011</v>
      </c>
      <c r="EM25" s="17">
        <v>31658.78</v>
      </c>
      <c r="EN25" s="17">
        <v>0</v>
      </c>
      <c r="EO25" s="17">
        <v>128715.34</v>
      </c>
      <c r="EP25" s="17">
        <v>112899.98</v>
      </c>
      <c r="EQ25" s="17">
        <v>63678.36</v>
      </c>
      <c r="ER25" s="17">
        <v>0</v>
      </c>
      <c r="ES25" s="17">
        <v>57240.160000000003</v>
      </c>
      <c r="ET25" s="17">
        <v>23665.85</v>
      </c>
      <c r="EU25" s="17">
        <v>40904.33</v>
      </c>
      <c r="EV25" s="17">
        <v>20648.45</v>
      </c>
      <c r="EW25" s="17">
        <v>46918.3</v>
      </c>
      <c r="EX25" s="17">
        <v>0</v>
      </c>
      <c r="EY25" s="17">
        <v>62261.61</v>
      </c>
      <c r="EZ25" s="17">
        <v>323709.35999999993</v>
      </c>
      <c r="FA25" s="17">
        <v>17254.330000000002</v>
      </c>
      <c r="FB25" s="17">
        <v>0</v>
      </c>
      <c r="FC25" s="17">
        <v>30054.509999999995</v>
      </c>
      <c r="FD25" s="17">
        <v>41806.680000000008</v>
      </c>
      <c r="FE25" s="17">
        <v>33799.17</v>
      </c>
      <c r="FF25" s="17">
        <v>0</v>
      </c>
      <c r="FG25" s="17">
        <v>29540.51</v>
      </c>
      <c r="FH25" s="17">
        <v>1958.69</v>
      </c>
      <c r="FI25" s="17">
        <v>2848.28</v>
      </c>
      <c r="FJ25" s="17">
        <v>1747.6</v>
      </c>
      <c r="FK25" s="17">
        <v>0</v>
      </c>
      <c r="FL25" s="17">
        <v>0</v>
      </c>
      <c r="FM25" s="17">
        <v>7803.98</v>
      </c>
      <c r="FN25" s="17">
        <v>30303.25</v>
      </c>
      <c r="FO25" s="17">
        <v>0</v>
      </c>
      <c r="FP25" s="17">
        <v>0</v>
      </c>
      <c r="FQ25" s="17">
        <v>43731.29</v>
      </c>
      <c r="FR25" s="17">
        <v>14751.330000000002</v>
      </c>
      <c r="FS25" s="17">
        <v>371.96</v>
      </c>
      <c r="FT25" s="17">
        <v>0</v>
      </c>
      <c r="FU25" s="17">
        <v>91315.37</v>
      </c>
      <c r="FV25" s="17">
        <v>15708.910000000002</v>
      </c>
      <c r="FW25" s="17">
        <v>19467.13</v>
      </c>
      <c r="FX25" s="17">
        <v>157.80000000000001</v>
      </c>
      <c r="FY25" s="17">
        <v>0</v>
      </c>
      <c r="FZ25" s="17">
        <v>500</v>
      </c>
      <c r="GA25" s="17">
        <v>5783.98</v>
      </c>
      <c r="GB25" s="17">
        <v>57466.12</v>
      </c>
      <c r="GC25" s="17">
        <v>743.01</v>
      </c>
      <c r="GD25" s="17">
        <v>0</v>
      </c>
      <c r="GE25" s="17">
        <v>5130.96</v>
      </c>
      <c r="GF25" s="17">
        <v>299.35000000000002</v>
      </c>
      <c r="GG25" s="17">
        <v>5359.12</v>
      </c>
      <c r="GH25" s="17">
        <v>0</v>
      </c>
      <c r="GI25" s="17">
        <v>9780.48</v>
      </c>
      <c r="GJ25" s="17">
        <v>22900.87</v>
      </c>
      <c r="GK25" s="17">
        <v>59349.38</v>
      </c>
      <c r="GL25" s="17">
        <v>945.34</v>
      </c>
      <c r="GM25" s="17">
        <v>0</v>
      </c>
      <c r="GN25" s="17">
        <v>0</v>
      </c>
      <c r="GO25" s="17">
        <v>13816.31</v>
      </c>
      <c r="GP25" s="17">
        <v>26324.25</v>
      </c>
      <c r="GQ25" s="17">
        <v>0</v>
      </c>
      <c r="GR25" s="17">
        <v>0</v>
      </c>
      <c r="GS25" s="17">
        <v>6306.39</v>
      </c>
      <c r="GT25" s="17">
        <v>0</v>
      </c>
      <c r="GU25" s="17">
        <v>1839.82</v>
      </c>
      <c r="GV25" s="17">
        <v>0</v>
      </c>
      <c r="GW25" s="17">
        <v>78737.119999999995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3118.56</v>
      </c>
      <c r="HD25" s="17">
        <v>1312.1799999999998</v>
      </c>
      <c r="HE25" s="17">
        <v>0</v>
      </c>
      <c r="HF25" s="17">
        <v>0</v>
      </c>
      <c r="HG25" s="17">
        <v>1022.35</v>
      </c>
      <c r="HH25" s="17">
        <v>10404.06</v>
      </c>
      <c r="HI25" s="17">
        <v>801.91</v>
      </c>
      <c r="HJ25" s="17">
        <v>0</v>
      </c>
      <c r="HK25" s="17">
        <v>17561.650000000001</v>
      </c>
      <c r="HL25" s="17">
        <v>4500</v>
      </c>
      <c r="HM25" s="17">
        <v>1559.07</v>
      </c>
      <c r="HN25" s="17">
        <v>0</v>
      </c>
      <c r="HO25" s="17">
        <v>0</v>
      </c>
      <c r="HP25" s="17">
        <v>162315</v>
      </c>
      <c r="HQ25" s="17">
        <v>12506.13</v>
      </c>
    </row>
    <row r="26" spans="1:225" ht="18" customHeight="1" x14ac:dyDescent="0.5">
      <c r="A26" s="2">
        <v>7001</v>
      </c>
      <c r="B26" s="3" t="s">
        <v>25</v>
      </c>
      <c r="C26" s="3" t="s">
        <v>228</v>
      </c>
      <c r="D26" s="7">
        <v>928.68293113000004</v>
      </c>
      <c r="E26" s="4" t="s">
        <v>26</v>
      </c>
      <c r="F26" s="5">
        <v>877</v>
      </c>
      <c r="G26" s="17">
        <v>2161349.91</v>
      </c>
      <c r="H26" s="17">
        <v>76078.559999999998</v>
      </c>
      <c r="I26" s="17">
        <v>2860898.58</v>
      </c>
      <c r="J26" s="17">
        <v>1185844</v>
      </c>
      <c r="K26" s="17">
        <v>1295093.6299999999</v>
      </c>
      <c r="L26" s="17">
        <v>0</v>
      </c>
      <c r="M26" s="17">
        <v>0</v>
      </c>
      <c r="N26" s="17">
        <v>0</v>
      </c>
      <c r="O26" s="17">
        <v>720861.7</v>
      </c>
      <c r="P26" s="17">
        <v>0</v>
      </c>
      <c r="Q26" s="17">
        <v>482365</v>
      </c>
      <c r="R26" s="17">
        <v>307573.44</v>
      </c>
      <c r="S26" s="17">
        <v>129357.08</v>
      </c>
      <c r="T26" s="17">
        <v>0</v>
      </c>
      <c r="U26" s="17">
        <v>0</v>
      </c>
      <c r="V26" s="17">
        <v>0</v>
      </c>
      <c r="W26" s="17">
        <v>2747802</v>
      </c>
      <c r="X26" s="17">
        <v>0</v>
      </c>
      <c r="Y26" s="17">
        <v>482365</v>
      </c>
      <c r="Z26" s="17">
        <v>0</v>
      </c>
      <c r="AA26" s="17">
        <v>4138471.96</v>
      </c>
      <c r="AB26" s="17">
        <v>0</v>
      </c>
      <c r="AC26" s="17">
        <v>0</v>
      </c>
      <c r="AD26" s="17">
        <v>134183.07999999999</v>
      </c>
      <c r="AE26" s="17">
        <v>0</v>
      </c>
      <c r="AF26" s="17">
        <v>0</v>
      </c>
      <c r="AG26" s="17">
        <v>822570.42</v>
      </c>
      <c r="AH26" s="17">
        <v>207398.16</v>
      </c>
      <c r="AI26" s="17">
        <v>0</v>
      </c>
      <c r="AJ26" s="17">
        <v>0</v>
      </c>
      <c r="AK26" s="17">
        <v>0</v>
      </c>
      <c r="AL26" s="17">
        <v>0</v>
      </c>
      <c r="AM26" s="17">
        <v>498436.41</v>
      </c>
      <c r="AN26" s="17">
        <v>574727.69999999995</v>
      </c>
      <c r="AO26" s="17">
        <v>146747.65</v>
      </c>
      <c r="AP26" s="17">
        <v>0</v>
      </c>
      <c r="AQ26" s="17">
        <v>828646.43</v>
      </c>
      <c r="AR26" s="17">
        <v>361092.58</v>
      </c>
      <c r="AS26" s="17">
        <v>0</v>
      </c>
      <c r="AT26" s="17">
        <v>0</v>
      </c>
      <c r="AU26" s="17">
        <v>0</v>
      </c>
      <c r="AV26" s="17">
        <v>0</v>
      </c>
      <c r="AW26" s="17">
        <v>300040.3</v>
      </c>
      <c r="AX26" s="17">
        <v>214536.02</v>
      </c>
      <c r="AY26" s="17">
        <v>0</v>
      </c>
      <c r="AZ26" s="17">
        <v>522.98</v>
      </c>
      <c r="BA26" s="17">
        <v>313039.06</v>
      </c>
      <c r="BB26" s="17">
        <v>184525.72</v>
      </c>
      <c r="BC26" s="17">
        <v>57550</v>
      </c>
      <c r="BD26" s="17">
        <v>12049.22</v>
      </c>
      <c r="BE26" s="17">
        <v>0</v>
      </c>
      <c r="BF26" s="17">
        <v>0</v>
      </c>
      <c r="BG26" s="17">
        <v>0</v>
      </c>
      <c r="BH26" s="17">
        <v>39453</v>
      </c>
      <c r="BI26" s="17">
        <v>145950.28999999998</v>
      </c>
      <c r="BJ26" s="17">
        <v>124547.71</v>
      </c>
      <c r="BK26" s="17">
        <v>2000</v>
      </c>
      <c r="BL26" s="17">
        <v>0</v>
      </c>
      <c r="BM26" s="17">
        <v>0</v>
      </c>
      <c r="BN26" s="17">
        <v>5940.94</v>
      </c>
      <c r="BO26" s="17">
        <v>65406.45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94609.02</v>
      </c>
      <c r="CC26" s="17">
        <v>0</v>
      </c>
      <c r="CD26" s="17">
        <v>0</v>
      </c>
      <c r="CE26" s="17">
        <v>9276.7997433178334</v>
      </c>
      <c r="CF26" s="17">
        <v>922984.34</v>
      </c>
      <c r="CG26" s="17">
        <v>2235434.48</v>
      </c>
      <c r="CH26" s="17">
        <v>240109.57</v>
      </c>
      <c r="CI26" s="17">
        <v>197711.96</v>
      </c>
      <c r="CJ26" s="17">
        <v>2363922.9500000002</v>
      </c>
      <c r="CK26" s="17">
        <v>664354.05000000005</v>
      </c>
      <c r="CL26" s="17">
        <v>0</v>
      </c>
      <c r="CM26" s="17">
        <v>0</v>
      </c>
      <c r="CN26" s="17">
        <v>403541.82</v>
      </c>
      <c r="CO26" s="17">
        <v>146362.42000000001</v>
      </c>
      <c r="CP26" s="17">
        <v>0</v>
      </c>
      <c r="CQ26" s="17">
        <v>0</v>
      </c>
      <c r="CR26" s="17">
        <v>393221.03</v>
      </c>
      <c r="CS26" s="17">
        <v>151175.57999999999</v>
      </c>
      <c r="CT26" s="6">
        <v>1.782</v>
      </c>
      <c r="CU26" s="6">
        <v>4.2519999999999998</v>
      </c>
      <c r="CV26" s="6">
        <v>9.1059999999999999</v>
      </c>
      <c r="CW26" s="6">
        <v>1.478</v>
      </c>
      <c r="CX26" s="6">
        <v>2.6930000000000001</v>
      </c>
      <c r="CY26" s="6">
        <v>0</v>
      </c>
      <c r="CZ26" s="6">
        <v>0.26900000000000002</v>
      </c>
      <c r="DA26" s="3"/>
      <c r="DB26" s="27">
        <v>309635901</v>
      </c>
      <c r="DC26" s="27">
        <v>97796681</v>
      </c>
      <c r="DD26" s="27">
        <v>70992540</v>
      </c>
      <c r="DE26" s="5">
        <v>101</v>
      </c>
      <c r="DF26" s="5">
        <v>877</v>
      </c>
      <c r="DG26" s="28">
        <v>40</v>
      </c>
      <c r="DH26" s="6">
        <v>12</v>
      </c>
      <c r="DI26" s="7">
        <v>879.21</v>
      </c>
      <c r="DJ26" s="6">
        <v>8.0000000000000002E-3</v>
      </c>
      <c r="DK26" s="8">
        <v>0.45</v>
      </c>
      <c r="DL26" s="8">
        <f t="shared" si="3"/>
        <v>0.11516533637400228</v>
      </c>
      <c r="DM26" s="5">
        <f t="shared" si="1"/>
        <v>11.851351351351331</v>
      </c>
      <c r="DN26" s="8">
        <f t="shared" si="2"/>
        <v>0.94628354256958813</v>
      </c>
      <c r="DO26" s="28">
        <v>47</v>
      </c>
      <c r="DP26" s="38">
        <v>0</v>
      </c>
      <c r="DQ26" s="38">
        <v>604.55283236994228</v>
      </c>
      <c r="DR26" s="38">
        <v>225.89028901734102</v>
      </c>
      <c r="DS26" s="38">
        <v>0</v>
      </c>
      <c r="DT26" s="38">
        <v>638.65895953757229</v>
      </c>
      <c r="DU26" s="38">
        <v>238.92485549132948</v>
      </c>
      <c r="DV26" s="39">
        <v>38673.397260273909</v>
      </c>
      <c r="DW26" s="25">
        <v>16.479452054794521</v>
      </c>
      <c r="DX26" s="48">
        <v>0.41095890410958902</v>
      </c>
      <c r="DY26" s="25">
        <v>73.000000000000128</v>
      </c>
      <c r="DZ26" s="25">
        <v>1</v>
      </c>
      <c r="EA26" s="40">
        <v>19.32</v>
      </c>
      <c r="EB26" s="40">
        <v>21.37</v>
      </c>
      <c r="EC26" s="40">
        <v>20.79</v>
      </c>
      <c r="ED26" s="40">
        <v>20.84</v>
      </c>
      <c r="EE26" s="40">
        <v>20.82</v>
      </c>
      <c r="EF26" s="41">
        <v>38</v>
      </c>
      <c r="EG26" s="45">
        <v>46.33</v>
      </c>
      <c r="EH26" s="45">
        <v>42.89</v>
      </c>
      <c r="EI26" s="45">
        <v>85.45</v>
      </c>
      <c r="EJ26" s="45">
        <v>95.83</v>
      </c>
      <c r="EK26" s="23">
        <v>2</v>
      </c>
      <c r="EL26" s="17">
        <v>3546068.0100000002</v>
      </c>
      <c r="EM26" s="17">
        <v>163097.03</v>
      </c>
      <c r="EN26" s="17">
        <v>0</v>
      </c>
      <c r="EO26" s="17">
        <v>395316.91000000003</v>
      </c>
      <c r="EP26" s="17">
        <v>467569.67</v>
      </c>
      <c r="EQ26" s="17">
        <v>88876</v>
      </c>
      <c r="ER26" s="17">
        <v>0</v>
      </c>
      <c r="ES26" s="17">
        <v>229603.82</v>
      </c>
      <c r="ET26" s="17">
        <v>26919.339999999997</v>
      </c>
      <c r="EU26" s="17">
        <v>0</v>
      </c>
      <c r="EV26" s="17">
        <v>85964.97</v>
      </c>
      <c r="EW26" s="17">
        <v>0</v>
      </c>
      <c r="EX26" s="17">
        <v>0</v>
      </c>
      <c r="EY26" s="17">
        <v>114427.26</v>
      </c>
      <c r="EZ26" s="17">
        <v>1136472.19</v>
      </c>
      <c r="FA26" s="17">
        <v>44192.77</v>
      </c>
      <c r="FB26" s="17">
        <v>0</v>
      </c>
      <c r="FC26" s="17">
        <v>117038.01000000001</v>
      </c>
      <c r="FD26" s="17">
        <v>165136.07999999999</v>
      </c>
      <c r="FE26" s="17">
        <v>47780.06</v>
      </c>
      <c r="FF26" s="17">
        <v>0</v>
      </c>
      <c r="FG26" s="17">
        <v>77009.88</v>
      </c>
      <c r="FH26" s="17">
        <v>6261.12</v>
      </c>
      <c r="FI26" s="17">
        <v>0</v>
      </c>
      <c r="FJ26" s="17">
        <v>12827.64</v>
      </c>
      <c r="FK26" s="17">
        <v>94609.02</v>
      </c>
      <c r="FL26" s="17">
        <v>0</v>
      </c>
      <c r="FM26" s="17">
        <v>25124.719999999998</v>
      </c>
      <c r="FN26" s="17">
        <v>173421.69000000003</v>
      </c>
      <c r="FO26" s="17">
        <v>59.13</v>
      </c>
      <c r="FP26" s="17">
        <v>0</v>
      </c>
      <c r="FQ26" s="17">
        <v>103495.91000000002</v>
      </c>
      <c r="FR26" s="17">
        <v>38311.14</v>
      </c>
      <c r="FS26" s="17">
        <v>9165.67</v>
      </c>
      <c r="FT26" s="17">
        <v>0</v>
      </c>
      <c r="FU26" s="17">
        <v>395673.91</v>
      </c>
      <c r="FV26" s="17">
        <v>379353.06</v>
      </c>
      <c r="FW26" s="17">
        <v>420143.03</v>
      </c>
      <c r="FX26" s="17">
        <v>29868.43</v>
      </c>
      <c r="FY26" s="17">
        <v>0</v>
      </c>
      <c r="FZ26" s="17">
        <v>0</v>
      </c>
      <c r="GA26" s="17">
        <v>106250.93</v>
      </c>
      <c r="GB26" s="17">
        <v>223804.53</v>
      </c>
      <c r="GC26" s="17">
        <v>49.23</v>
      </c>
      <c r="GD26" s="17">
        <v>0</v>
      </c>
      <c r="GE26" s="17">
        <v>135536.41</v>
      </c>
      <c r="GF26" s="17">
        <v>10561.260000000002</v>
      </c>
      <c r="GG26" s="17">
        <v>2434.1</v>
      </c>
      <c r="GH26" s="17">
        <v>0</v>
      </c>
      <c r="GI26" s="17">
        <v>106348.62</v>
      </c>
      <c r="GJ26" s="17">
        <v>0</v>
      </c>
      <c r="GK26" s="17">
        <v>27322.94</v>
      </c>
      <c r="GL26" s="17">
        <v>18269.04</v>
      </c>
      <c r="GM26" s="17">
        <v>0</v>
      </c>
      <c r="GN26" s="17">
        <v>0</v>
      </c>
      <c r="GO26" s="17">
        <v>49886.39</v>
      </c>
      <c r="GP26" s="17">
        <v>15327.54</v>
      </c>
      <c r="GQ26" s="17">
        <v>0</v>
      </c>
      <c r="GR26" s="17">
        <v>0</v>
      </c>
      <c r="GS26" s="17">
        <v>107535.48</v>
      </c>
      <c r="GT26" s="17">
        <v>0</v>
      </c>
      <c r="GU26" s="17">
        <v>0</v>
      </c>
      <c r="GV26" s="17">
        <v>313039.06</v>
      </c>
      <c r="GW26" s="17">
        <v>172735.92</v>
      </c>
      <c r="GX26" s="17">
        <v>7550</v>
      </c>
      <c r="GY26" s="17">
        <v>0</v>
      </c>
      <c r="GZ26" s="17">
        <v>0</v>
      </c>
      <c r="HA26" s="17">
        <v>0</v>
      </c>
      <c r="HB26" s="17">
        <v>0</v>
      </c>
      <c r="HC26" s="17">
        <v>39453</v>
      </c>
      <c r="HD26" s="17">
        <v>4377</v>
      </c>
      <c r="HE26" s="17">
        <v>0</v>
      </c>
      <c r="HF26" s="17">
        <v>0</v>
      </c>
      <c r="HG26" s="17">
        <v>0</v>
      </c>
      <c r="HH26" s="17">
        <v>17697.260000000002</v>
      </c>
      <c r="HI26" s="17">
        <v>1014.8</v>
      </c>
      <c r="HJ26" s="17">
        <v>0</v>
      </c>
      <c r="HK26" s="17">
        <v>31800</v>
      </c>
      <c r="HL26" s="17">
        <v>4500</v>
      </c>
      <c r="HM26" s="17">
        <v>23210.73</v>
      </c>
      <c r="HN26" s="17">
        <v>0</v>
      </c>
      <c r="HO26" s="17">
        <v>0</v>
      </c>
      <c r="HP26" s="17">
        <v>0</v>
      </c>
      <c r="HQ26" s="17">
        <v>4351</v>
      </c>
    </row>
    <row r="27" spans="1:225" ht="18" customHeight="1" x14ac:dyDescent="0.5">
      <c r="A27" s="2">
        <v>39001</v>
      </c>
      <c r="B27" s="3" t="s">
        <v>120</v>
      </c>
      <c r="C27" s="3" t="s">
        <v>273</v>
      </c>
      <c r="D27" s="7">
        <v>140.93604891000001</v>
      </c>
      <c r="E27" s="4" t="s">
        <v>121</v>
      </c>
      <c r="F27" s="5">
        <v>626</v>
      </c>
      <c r="G27" s="17">
        <v>1388821.96</v>
      </c>
      <c r="H27" s="17">
        <v>30649.54</v>
      </c>
      <c r="I27" s="17">
        <v>1907277.76</v>
      </c>
      <c r="J27" s="17">
        <v>101158.21</v>
      </c>
      <c r="K27" s="17">
        <v>813269.08</v>
      </c>
      <c r="L27" s="17">
        <v>0</v>
      </c>
      <c r="M27" s="17">
        <v>0</v>
      </c>
      <c r="N27" s="17">
        <v>4041.58</v>
      </c>
      <c r="O27" s="17">
        <v>608676.15</v>
      </c>
      <c r="P27" s="17">
        <v>0</v>
      </c>
      <c r="Q27" s="17">
        <v>60806</v>
      </c>
      <c r="R27" s="17">
        <v>103078.17</v>
      </c>
      <c r="S27" s="17">
        <v>79202.53</v>
      </c>
      <c r="T27" s="17">
        <v>0</v>
      </c>
      <c r="U27" s="17">
        <v>0</v>
      </c>
      <c r="V27" s="17">
        <v>404.42</v>
      </c>
      <c r="W27" s="17">
        <v>1851676</v>
      </c>
      <c r="X27" s="17">
        <v>0</v>
      </c>
      <c r="Y27" s="17">
        <v>60806</v>
      </c>
      <c r="Z27" s="17">
        <v>0</v>
      </c>
      <c r="AA27" s="17">
        <v>2087880.04</v>
      </c>
      <c r="AB27" s="17">
        <v>0</v>
      </c>
      <c r="AC27" s="17">
        <v>0</v>
      </c>
      <c r="AD27" s="17">
        <v>210067.55</v>
      </c>
      <c r="AE27" s="17">
        <v>0</v>
      </c>
      <c r="AF27" s="17">
        <v>0</v>
      </c>
      <c r="AG27" s="17">
        <v>300613.95999999996</v>
      </c>
      <c r="AH27" s="17">
        <v>25974.37</v>
      </c>
      <c r="AI27" s="17">
        <v>0</v>
      </c>
      <c r="AJ27" s="17">
        <v>65383.469999999994</v>
      </c>
      <c r="AK27" s="17">
        <v>0</v>
      </c>
      <c r="AL27" s="17">
        <v>0</v>
      </c>
      <c r="AM27" s="17">
        <v>273773.04000000004</v>
      </c>
      <c r="AN27" s="17">
        <v>307787.65999999997</v>
      </c>
      <c r="AO27" s="17">
        <v>214132.2</v>
      </c>
      <c r="AP27" s="17">
        <v>0</v>
      </c>
      <c r="AQ27" s="17">
        <v>201190.13</v>
      </c>
      <c r="AR27" s="17">
        <v>91884.98</v>
      </c>
      <c r="AS27" s="17">
        <v>0</v>
      </c>
      <c r="AT27" s="17">
        <v>0</v>
      </c>
      <c r="AU27" s="17">
        <v>0</v>
      </c>
      <c r="AV27" s="17">
        <v>0</v>
      </c>
      <c r="AW27" s="17">
        <v>105861.18</v>
      </c>
      <c r="AX27" s="17">
        <v>6020</v>
      </c>
      <c r="AY27" s="17">
        <v>71662</v>
      </c>
      <c r="AZ27" s="17">
        <v>40433.25</v>
      </c>
      <c r="BA27" s="17">
        <v>79202.97</v>
      </c>
      <c r="BB27" s="17">
        <v>144478.39000000001</v>
      </c>
      <c r="BC27" s="17">
        <v>78344.800000000003</v>
      </c>
      <c r="BD27" s="17">
        <v>1349</v>
      </c>
      <c r="BE27" s="17">
        <v>0</v>
      </c>
      <c r="BF27" s="17">
        <v>0</v>
      </c>
      <c r="BG27" s="17">
        <v>92697.72</v>
      </c>
      <c r="BH27" s="17">
        <v>18777.809999999998</v>
      </c>
      <c r="BI27" s="17">
        <v>261919.25999999998</v>
      </c>
      <c r="BJ27" s="17">
        <v>92981.8</v>
      </c>
      <c r="BK27" s="17">
        <v>0</v>
      </c>
      <c r="BL27" s="17">
        <v>0</v>
      </c>
      <c r="BM27" s="17">
        <v>0</v>
      </c>
      <c r="BN27" s="17">
        <v>1065.5999999999999</v>
      </c>
      <c r="BO27" s="17">
        <v>15010.22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19462.990000000002</v>
      </c>
      <c r="CC27" s="17">
        <v>0</v>
      </c>
      <c r="CD27" s="17">
        <v>0</v>
      </c>
      <c r="CE27" s="17">
        <v>6758.386620217063</v>
      </c>
      <c r="CF27" s="17">
        <v>1077948.71</v>
      </c>
      <c r="CG27" s="17">
        <v>565841.71</v>
      </c>
      <c r="CH27" s="17">
        <v>75063.41</v>
      </c>
      <c r="CI27" s="17">
        <v>11775.03</v>
      </c>
      <c r="CJ27" s="17">
        <v>0</v>
      </c>
      <c r="CK27" s="17">
        <v>0</v>
      </c>
      <c r="CL27" s="17">
        <v>1035.8399999999999</v>
      </c>
      <c r="CM27" s="17">
        <v>0</v>
      </c>
      <c r="CN27" s="17">
        <v>202258.06</v>
      </c>
      <c r="CO27" s="17">
        <v>35340</v>
      </c>
      <c r="CP27" s="17">
        <v>0</v>
      </c>
      <c r="CQ27" s="17">
        <v>0</v>
      </c>
      <c r="CR27" s="17">
        <v>182494.42</v>
      </c>
      <c r="CS27" s="17">
        <v>27076.6</v>
      </c>
      <c r="CT27" s="6">
        <v>1.782</v>
      </c>
      <c r="CU27" s="6">
        <v>4.2519999999999998</v>
      </c>
      <c r="CV27" s="6">
        <v>9.1059999999999999</v>
      </c>
      <c r="CW27" s="6">
        <v>1.478</v>
      </c>
      <c r="CX27" s="6">
        <v>3</v>
      </c>
      <c r="CY27" s="6">
        <v>0</v>
      </c>
      <c r="CZ27" s="6">
        <v>0.3</v>
      </c>
      <c r="DA27" s="3"/>
      <c r="DB27" s="27">
        <v>134802492</v>
      </c>
      <c r="DC27" s="27">
        <v>87032883</v>
      </c>
      <c r="DD27" s="27">
        <v>53557084</v>
      </c>
      <c r="DE27" s="5">
        <v>52</v>
      </c>
      <c r="DF27" s="5">
        <v>672</v>
      </c>
      <c r="DG27" s="28">
        <v>337</v>
      </c>
      <c r="DH27" s="6">
        <v>10</v>
      </c>
      <c r="DI27" s="7">
        <v>611</v>
      </c>
      <c r="DJ27" s="6">
        <v>9.0999999999999998E-2</v>
      </c>
      <c r="DK27" s="8">
        <v>0.18100000000000002</v>
      </c>
      <c r="DL27" s="8">
        <f t="shared" si="3"/>
        <v>7.7380952380952384E-2</v>
      </c>
      <c r="DM27" s="5">
        <f t="shared" si="1"/>
        <v>16.733067729083668</v>
      </c>
      <c r="DN27" s="8">
        <f t="shared" si="2"/>
        <v>0.98253158702887333</v>
      </c>
      <c r="DO27" s="28">
        <v>39</v>
      </c>
      <c r="DP27" s="38">
        <v>46.009302325581388</v>
      </c>
      <c r="DQ27" s="38">
        <v>270.73177559476079</v>
      </c>
      <c r="DR27" s="38">
        <v>326.13331395348843</v>
      </c>
      <c r="DS27" s="38">
        <v>46.009302325581388</v>
      </c>
      <c r="DT27" s="38">
        <v>278.92441860465112</v>
      </c>
      <c r="DU27" s="38">
        <v>328.55232558139534</v>
      </c>
      <c r="DV27" s="39">
        <v>40379.457246015962</v>
      </c>
      <c r="DW27" s="25">
        <v>15.463414634146341</v>
      </c>
      <c r="DX27" s="48">
        <v>0.31707317073170732</v>
      </c>
      <c r="DY27" s="25">
        <v>40.159999999999989</v>
      </c>
      <c r="DZ27" s="25">
        <v>0</v>
      </c>
      <c r="EA27" s="40">
        <v>18.079999999999998</v>
      </c>
      <c r="EB27" s="40">
        <v>20.079999999999998</v>
      </c>
      <c r="EC27" s="40">
        <v>21.92</v>
      </c>
      <c r="ED27" s="40">
        <v>20.079999999999998</v>
      </c>
      <c r="EE27" s="40">
        <v>20.23</v>
      </c>
      <c r="EF27" s="41">
        <v>13</v>
      </c>
      <c r="EG27" s="45">
        <v>59.64</v>
      </c>
      <c r="EH27" s="45">
        <v>51.35</v>
      </c>
      <c r="EI27" s="45">
        <v>39.74</v>
      </c>
      <c r="EJ27" s="45">
        <v>75.930000000000007</v>
      </c>
      <c r="EK27" s="23">
        <v>2</v>
      </c>
      <c r="EL27" s="17">
        <v>1749932.86</v>
      </c>
      <c r="EM27" s="17">
        <v>33229.51</v>
      </c>
      <c r="EN27" s="17">
        <v>0</v>
      </c>
      <c r="EO27" s="17">
        <v>379042.23</v>
      </c>
      <c r="EP27" s="17">
        <v>274315.40000000002</v>
      </c>
      <c r="EQ27" s="17">
        <v>133849.07</v>
      </c>
      <c r="ER27" s="17">
        <v>0</v>
      </c>
      <c r="ES27" s="17">
        <v>103175.22</v>
      </c>
      <c r="ET27" s="17">
        <v>62855.71</v>
      </c>
      <c r="EU27" s="17">
        <v>63602.33</v>
      </c>
      <c r="EV27" s="17">
        <v>0</v>
      </c>
      <c r="EW27" s="17">
        <v>18079.88</v>
      </c>
      <c r="EX27" s="17">
        <v>0</v>
      </c>
      <c r="EY27" s="17">
        <v>65033.5</v>
      </c>
      <c r="EZ27" s="17">
        <v>645794.8899999999</v>
      </c>
      <c r="FA27" s="17">
        <v>14587.369999999999</v>
      </c>
      <c r="FB27" s="17">
        <v>0</v>
      </c>
      <c r="FC27" s="17">
        <v>132239.01</v>
      </c>
      <c r="FD27" s="17">
        <v>88864.719999999987</v>
      </c>
      <c r="FE27" s="17">
        <v>57565.38</v>
      </c>
      <c r="FF27" s="17">
        <v>0</v>
      </c>
      <c r="FG27" s="17">
        <v>45289.68</v>
      </c>
      <c r="FH27" s="17">
        <v>5212.08</v>
      </c>
      <c r="FI27" s="17">
        <v>24714.27</v>
      </c>
      <c r="FJ27" s="17">
        <v>0</v>
      </c>
      <c r="FK27" s="17">
        <v>1383.11</v>
      </c>
      <c r="FL27" s="17">
        <v>0</v>
      </c>
      <c r="FM27" s="17">
        <v>8646.7799999999988</v>
      </c>
      <c r="FN27" s="17">
        <v>4687.62</v>
      </c>
      <c r="FO27" s="17">
        <v>0</v>
      </c>
      <c r="FP27" s="17">
        <v>0</v>
      </c>
      <c r="FQ27" s="17">
        <v>17372.739999999998</v>
      </c>
      <c r="FR27" s="17">
        <v>22954.230000000003</v>
      </c>
      <c r="FS27" s="17">
        <v>4034.8</v>
      </c>
      <c r="FT27" s="17">
        <v>0</v>
      </c>
      <c r="FU27" s="17">
        <v>140083.53</v>
      </c>
      <c r="FV27" s="17">
        <v>24231.82</v>
      </c>
      <c r="FW27" s="17">
        <v>15010.22</v>
      </c>
      <c r="FX27" s="17">
        <v>3320</v>
      </c>
      <c r="FY27" s="17">
        <v>0</v>
      </c>
      <c r="FZ27" s="17">
        <v>0</v>
      </c>
      <c r="GA27" s="17">
        <v>21885.9</v>
      </c>
      <c r="GB27" s="17">
        <v>102224.2</v>
      </c>
      <c r="GC27" s="17">
        <v>530.69000000000005</v>
      </c>
      <c r="GD27" s="17">
        <v>0</v>
      </c>
      <c r="GE27" s="17">
        <v>7038.32</v>
      </c>
      <c r="GF27" s="17">
        <v>2839.76</v>
      </c>
      <c r="GG27" s="17">
        <v>1895.65</v>
      </c>
      <c r="GH27" s="17">
        <v>0</v>
      </c>
      <c r="GI27" s="17">
        <v>28585</v>
      </c>
      <c r="GJ27" s="17">
        <v>38847.769999999997</v>
      </c>
      <c r="GK27" s="17">
        <v>88126.42</v>
      </c>
      <c r="GL27" s="17">
        <v>1383.4</v>
      </c>
      <c r="GM27" s="17">
        <v>0</v>
      </c>
      <c r="GN27" s="17">
        <v>0</v>
      </c>
      <c r="GO27" s="17">
        <v>10295</v>
      </c>
      <c r="GP27" s="17">
        <v>161305.45000000001</v>
      </c>
      <c r="GQ27" s="17">
        <v>0</v>
      </c>
      <c r="GR27" s="17">
        <v>0</v>
      </c>
      <c r="GS27" s="17">
        <v>6020</v>
      </c>
      <c r="GT27" s="17">
        <v>0</v>
      </c>
      <c r="GU27" s="17">
        <v>40433.25</v>
      </c>
      <c r="GV27" s="17">
        <v>79202.97</v>
      </c>
      <c r="GW27" s="17">
        <v>28535.09</v>
      </c>
      <c r="GX27" s="17">
        <v>40148</v>
      </c>
      <c r="GY27" s="17">
        <v>1349</v>
      </c>
      <c r="GZ27" s="17">
        <v>0</v>
      </c>
      <c r="HA27" s="17">
        <v>0</v>
      </c>
      <c r="HB27" s="17">
        <v>0</v>
      </c>
      <c r="HC27" s="17">
        <v>18777.809999999998</v>
      </c>
      <c r="HD27" s="17">
        <v>0</v>
      </c>
      <c r="HE27" s="17">
        <v>0</v>
      </c>
      <c r="HF27" s="17">
        <v>0</v>
      </c>
      <c r="HG27" s="17">
        <v>0</v>
      </c>
      <c r="HH27" s="17">
        <v>83457.350000000006</v>
      </c>
      <c r="HI27" s="17">
        <v>16787.3</v>
      </c>
      <c r="HJ27" s="17">
        <v>0</v>
      </c>
      <c r="HK27" s="17">
        <v>0</v>
      </c>
      <c r="HL27" s="17">
        <v>0</v>
      </c>
      <c r="HM27" s="17">
        <v>6051.4</v>
      </c>
      <c r="HN27" s="17">
        <v>0</v>
      </c>
      <c r="HO27" s="17">
        <v>0</v>
      </c>
      <c r="HP27" s="17">
        <v>92697.72</v>
      </c>
      <c r="HQ27" s="17">
        <v>0</v>
      </c>
    </row>
    <row r="28" spans="1:225" ht="18" customHeight="1" x14ac:dyDescent="0.5">
      <c r="A28" s="2">
        <v>12002</v>
      </c>
      <c r="B28" s="3" t="s">
        <v>37</v>
      </c>
      <c r="C28" s="3" t="s">
        <v>561</v>
      </c>
      <c r="D28" s="7">
        <v>623.97615532999998</v>
      </c>
      <c r="E28" s="4" t="s">
        <v>38</v>
      </c>
      <c r="F28" s="5">
        <v>366</v>
      </c>
      <c r="G28" s="17">
        <v>2048933.78</v>
      </c>
      <c r="H28" s="17">
        <v>38531.31</v>
      </c>
      <c r="I28" s="17">
        <v>541159.03</v>
      </c>
      <c r="J28" s="17">
        <v>112711</v>
      </c>
      <c r="K28" s="17">
        <v>606425.18999999994</v>
      </c>
      <c r="L28" s="17">
        <v>0</v>
      </c>
      <c r="M28" s="17">
        <v>0</v>
      </c>
      <c r="N28" s="17">
        <v>0</v>
      </c>
      <c r="O28" s="17">
        <v>551701.78</v>
      </c>
      <c r="P28" s="17">
        <v>0</v>
      </c>
      <c r="Q28" s="17">
        <v>0</v>
      </c>
      <c r="R28" s="17">
        <v>0</v>
      </c>
      <c r="S28" s="17">
        <v>52019.27</v>
      </c>
      <c r="T28" s="17">
        <v>0</v>
      </c>
      <c r="U28" s="17">
        <v>0</v>
      </c>
      <c r="V28" s="17">
        <v>0</v>
      </c>
      <c r="W28" s="17">
        <v>476378</v>
      </c>
      <c r="X28" s="17">
        <v>0</v>
      </c>
      <c r="Y28" s="17">
        <v>0</v>
      </c>
      <c r="Z28" s="17">
        <v>0</v>
      </c>
      <c r="AA28" s="17">
        <v>1462884.5999999999</v>
      </c>
      <c r="AB28" s="17">
        <v>42124.26</v>
      </c>
      <c r="AC28" s="17">
        <v>0</v>
      </c>
      <c r="AD28" s="17">
        <v>150233.26</v>
      </c>
      <c r="AE28" s="17">
        <v>0</v>
      </c>
      <c r="AF28" s="17">
        <v>0</v>
      </c>
      <c r="AG28" s="17">
        <v>350043.16000000003</v>
      </c>
      <c r="AH28" s="17">
        <v>5269.58</v>
      </c>
      <c r="AI28" s="17">
        <v>0</v>
      </c>
      <c r="AJ28" s="17">
        <v>59682.929999999993</v>
      </c>
      <c r="AK28" s="17">
        <v>1660.3</v>
      </c>
      <c r="AL28" s="17">
        <v>0</v>
      </c>
      <c r="AM28" s="17">
        <v>129504.77</v>
      </c>
      <c r="AN28" s="17">
        <v>208071.37999999998</v>
      </c>
      <c r="AO28" s="17">
        <v>68970.64</v>
      </c>
      <c r="AP28" s="17">
        <v>0</v>
      </c>
      <c r="AQ28" s="17">
        <v>214920.49</v>
      </c>
      <c r="AR28" s="17">
        <v>217270.35</v>
      </c>
      <c r="AS28" s="17">
        <v>0</v>
      </c>
      <c r="AT28" s="17">
        <v>13540.36</v>
      </c>
      <c r="AU28" s="17">
        <v>3600</v>
      </c>
      <c r="AV28" s="17">
        <v>0</v>
      </c>
      <c r="AW28" s="17">
        <v>215654.92</v>
      </c>
      <c r="AX28" s="17">
        <v>18613.78</v>
      </c>
      <c r="AY28" s="17">
        <v>0</v>
      </c>
      <c r="AZ28" s="17">
        <v>0</v>
      </c>
      <c r="BA28" s="17">
        <v>97525</v>
      </c>
      <c r="BB28" s="17">
        <v>148261.09</v>
      </c>
      <c r="BC28" s="17">
        <v>29277.61</v>
      </c>
      <c r="BD28" s="17">
        <v>0</v>
      </c>
      <c r="BE28" s="17">
        <v>0</v>
      </c>
      <c r="BF28" s="17">
        <v>0</v>
      </c>
      <c r="BG28" s="17">
        <v>26666.28</v>
      </c>
      <c r="BH28" s="17">
        <v>35524.410000000003</v>
      </c>
      <c r="BI28" s="17">
        <v>43808.09</v>
      </c>
      <c r="BJ28" s="17">
        <v>40986.379999999997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4801.57</v>
      </c>
      <c r="BU28" s="17">
        <v>7997.9400000000005</v>
      </c>
      <c r="BV28" s="17">
        <v>2744.49</v>
      </c>
      <c r="BW28" s="17">
        <v>0</v>
      </c>
      <c r="BX28" s="17">
        <v>4896.9799999999996</v>
      </c>
      <c r="BY28" s="17">
        <v>0</v>
      </c>
      <c r="BZ28" s="17">
        <v>0</v>
      </c>
      <c r="CA28" s="17">
        <v>0</v>
      </c>
      <c r="CB28" s="17">
        <v>0</v>
      </c>
      <c r="CC28" s="17">
        <v>0</v>
      </c>
      <c r="CD28" s="17">
        <v>6458.67</v>
      </c>
      <c r="CE28" s="17">
        <v>8533.2457760558773</v>
      </c>
      <c r="CF28" s="17">
        <v>700107.98</v>
      </c>
      <c r="CG28" s="17">
        <v>546378.94999999995</v>
      </c>
      <c r="CH28" s="17">
        <v>580494.89</v>
      </c>
      <c r="CI28" s="17">
        <v>173777.57</v>
      </c>
      <c r="CJ28" s="17">
        <v>0</v>
      </c>
      <c r="CK28" s="17">
        <v>0</v>
      </c>
      <c r="CL28" s="17">
        <v>307052.43</v>
      </c>
      <c r="CM28" s="17">
        <v>0</v>
      </c>
      <c r="CN28" s="17">
        <v>247389.02</v>
      </c>
      <c r="CO28" s="17">
        <v>7166.5</v>
      </c>
      <c r="CP28" s="17">
        <v>304970</v>
      </c>
      <c r="CQ28" s="17">
        <v>0</v>
      </c>
      <c r="CR28" s="17">
        <v>242492.28</v>
      </c>
      <c r="CS28" s="17">
        <v>6032.72</v>
      </c>
      <c r="CT28" s="6">
        <v>2.1320000000000001</v>
      </c>
      <c r="CU28" s="6">
        <v>5.0869999999999997</v>
      </c>
      <c r="CV28" s="6">
        <v>10.895</v>
      </c>
      <c r="CW28" s="6">
        <v>1.1499999999999999</v>
      </c>
      <c r="CX28" s="6">
        <v>1.2</v>
      </c>
      <c r="CY28" s="6">
        <v>0.621</v>
      </c>
      <c r="CZ28" s="6">
        <v>0.188</v>
      </c>
      <c r="DA28" s="3" t="s">
        <v>2</v>
      </c>
      <c r="DB28" s="27">
        <v>429610344</v>
      </c>
      <c r="DC28" s="27">
        <v>33086081</v>
      </c>
      <c r="DD28" s="27">
        <v>69003287</v>
      </c>
      <c r="DE28" s="5">
        <v>53</v>
      </c>
      <c r="DF28" s="5">
        <v>400</v>
      </c>
      <c r="DG28" s="28">
        <v>15</v>
      </c>
      <c r="DH28" s="6">
        <v>8</v>
      </c>
      <c r="DI28" s="7">
        <v>369</v>
      </c>
      <c r="DJ28" s="6">
        <v>0</v>
      </c>
      <c r="DK28" s="8">
        <v>0.48399999999999999</v>
      </c>
      <c r="DL28" s="8">
        <f t="shared" si="3"/>
        <v>0.13250000000000001</v>
      </c>
      <c r="DM28" s="5">
        <f t="shared" si="1"/>
        <v>11.764705882352946</v>
      </c>
      <c r="DN28" s="8">
        <f t="shared" si="2"/>
        <v>0.98021221666434033</v>
      </c>
      <c r="DO28" s="28">
        <v>22</v>
      </c>
      <c r="DP28" s="38">
        <v>33.78211180124223</v>
      </c>
      <c r="DQ28" s="38">
        <v>269.32418492485743</v>
      </c>
      <c r="DR28" s="38">
        <v>86.880864197530855</v>
      </c>
      <c r="DS28" s="38">
        <v>34</v>
      </c>
      <c r="DT28" s="38">
        <v>273.77856346551999</v>
      </c>
      <c r="DU28" s="38">
        <v>89.617283950617264</v>
      </c>
      <c r="DV28" s="39">
        <v>38896.597014925384</v>
      </c>
      <c r="DW28" s="25">
        <v>14.771428571428572</v>
      </c>
      <c r="DX28" s="48">
        <v>0.14285714285714285</v>
      </c>
      <c r="DY28" s="25">
        <v>33.499999999999986</v>
      </c>
      <c r="DZ28" s="25">
        <v>0.5</v>
      </c>
      <c r="EA28" s="40">
        <v>20.329999999999998</v>
      </c>
      <c r="EB28" s="40">
        <v>19.07</v>
      </c>
      <c r="EC28" s="40">
        <v>19.47</v>
      </c>
      <c r="ED28" s="40">
        <v>20.329999999999998</v>
      </c>
      <c r="EE28" s="40">
        <v>19.87</v>
      </c>
      <c r="EF28" s="41">
        <v>15</v>
      </c>
      <c r="EG28" s="45">
        <v>37.31</v>
      </c>
      <c r="EH28" s="45">
        <v>23.32</v>
      </c>
      <c r="EI28" s="45">
        <v>84.62</v>
      </c>
      <c r="EJ28" s="45">
        <v>95.65</v>
      </c>
      <c r="EK28" s="23">
        <v>3</v>
      </c>
      <c r="EL28" s="17">
        <v>1427022.48</v>
      </c>
      <c r="EM28" s="17">
        <v>33612.17</v>
      </c>
      <c r="EN28" s="17">
        <v>0</v>
      </c>
      <c r="EO28" s="17">
        <v>86802.93</v>
      </c>
      <c r="EP28" s="17">
        <v>185365.28</v>
      </c>
      <c r="EQ28" s="17">
        <v>45751.41</v>
      </c>
      <c r="ER28" s="17">
        <v>0</v>
      </c>
      <c r="ES28" s="17">
        <v>87689.22</v>
      </c>
      <c r="ET28" s="17">
        <v>0</v>
      </c>
      <c r="EU28" s="17">
        <v>72356.56</v>
      </c>
      <c r="EV28" s="17">
        <v>16890.010000000002</v>
      </c>
      <c r="EW28" s="17">
        <v>3600</v>
      </c>
      <c r="EX28" s="17">
        <v>0</v>
      </c>
      <c r="EY28" s="17">
        <v>128591.66</v>
      </c>
      <c r="EZ28" s="17">
        <v>257521.53999999998</v>
      </c>
      <c r="FA28" s="17">
        <v>8089.06</v>
      </c>
      <c r="FB28" s="17">
        <v>0</v>
      </c>
      <c r="FC28" s="17">
        <v>16042.31</v>
      </c>
      <c r="FD28" s="17">
        <v>44041.890000000007</v>
      </c>
      <c r="FE28" s="17">
        <v>12879.22</v>
      </c>
      <c r="FF28" s="17">
        <v>0</v>
      </c>
      <c r="FG28" s="17">
        <v>15477.67</v>
      </c>
      <c r="FH28" s="17">
        <v>0</v>
      </c>
      <c r="FI28" s="17">
        <v>10762.11</v>
      </c>
      <c r="FJ28" s="17">
        <v>1564.94</v>
      </c>
      <c r="FK28" s="17">
        <v>0</v>
      </c>
      <c r="FL28" s="17">
        <v>0</v>
      </c>
      <c r="FM28" s="17">
        <v>22018.69</v>
      </c>
      <c r="FN28" s="17">
        <v>138794.40999999997</v>
      </c>
      <c r="FO28" s="17">
        <v>5509.21</v>
      </c>
      <c r="FP28" s="17">
        <v>0</v>
      </c>
      <c r="FQ28" s="17">
        <v>58332.57</v>
      </c>
      <c r="FR28" s="17">
        <v>18363.46</v>
      </c>
      <c r="FS28" s="17">
        <v>11184.13</v>
      </c>
      <c r="FT28" s="17">
        <v>0</v>
      </c>
      <c r="FU28" s="17">
        <v>198488.31</v>
      </c>
      <c r="FV28" s="17">
        <v>246547.96</v>
      </c>
      <c r="FW28" s="17">
        <v>4713.4799999999996</v>
      </c>
      <c r="FX28" s="17">
        <v>675.32</v>
      </c>
      <c r="FY28" s="17">
        <v>0</v>
      </c>
      <c r="FZ28" s="17">
        <v>0</v>
      </c>
      <c r="GA28" s="17">
        <v>50151.08</v>
      </c>
      <c r="GB28" s="17">
        <v>101018.44</v>
      </c>
      <c r="GC28" s="17">
        <v>1843.7</v>
      </c>
      <c r="GD28" s="17">
        <v>0</v>
      </c>
      <c r="GE28" s="17">
        <v>35111.06</v>
      </c>
      <c r="GF28" s="17">
        <v>1372.2799999999997</v>
      </c>
      <c r="GG28" s="17">
        <v>939.95</v>
      </c>
      <c r="GH28" s="17">
        <v>0</v>
      </c>
      <c r="GI28" s="17">
        <v>21396.91</v>
      </c>
      <c r="GJ28" s="17">
        <v>0</v>
      </c>
      <c r="GK28" s="17">
        <v>150330.93</v>
      </c>
      <c r="GL28" s="17">
        <v>44.32</v>
      </c>
      <c r="GM28" s="17">
        <v>0</v>
      </c>
      <c r="GN28" s="17">
        <v>0</v>
      </c>
      <c r="GO28" s="17">
        <v>45378.06</v>
      </c>
      <c r="GP28" s="17">
        <v>96509.64</v>
      </c>
      <c r="GQ28" s="17">
        <v>0</v>
      </c>
      <c r="GR28" s="17">
        <v>0</v>
      </c>
      <c r="GS28" s="17">
        <v>274.33999999999997</v>
      </c>
      <c r="GT28" s="17">
        <v>0</v>
      </c>
      <c r="GU28" s="17">
        <v>0</v>
      </c>
      <c r="GV28" s="17">
        <v>97525</v>
      </c>
      <c r="GW28" s="17">
        <v>45026.45</v>
      </c>
      <c r="GX28" s="17">
        <v>0</v>
      </c>
      <c r="GY28" s="17">
        <v>0</v>
      </c>
      <c r="GZ28" s="17">
        <v>0</v>
      </c>
      <c r="HA28" s="17">
        <v>0</v>
      </c>
      <c r="HB28" s="17">
        <v>0</v>
      </c>
      <c r="HC28" s="17">
        <v>5543.95</v>
      </c>
      <c r="HD28" s="17">
        <v>2375.9299999999998</v>
      </c>
      <c r="HE28" s="17">
        <v>0</v>
      </c>
      <c r="HF28" s="17">
        <v>0</v>
      </c>
      <c r="HG28" s="17">
        <v>165</v>
      </c>
      <c r="HH28" s="17">
        <v>7912.79</v>
      </c>
      <c r="HI28" s="17">
        <v>960.42</v>
      </c>
      <c r="HJ28" s="17">
        <v>0</v>
      </c>
      <c r="HK28" s="17">
        <v>0</v>
      </c>
      <c r="HL28" s="17">
        <v>0</v>
      </c>
      <c r="HM28" s="17">
        <v>4329.2</v>
      </c>
      <c r="HN28" s="17">
        <v>0</v>
      </c>
      <c r="HO28" s="17">
        <v>0</v>
      </c>
      <c r="HP28" s="17">
        <v>331636.28000000003</v>
      </c>
      <c r="HQ28" s="17">
        <v>5954.56</v>
      </c>
    </row>
    <row r="29" spans="1:225" ht="18" customHeight="1" x14ac:dyDescent="0.5">
      <c r="A29" s="2">
        <v>50005</v>
      </c>
      <c r="B29" s="3" t="s">
        <v>162</v>
      </c>
      <c r="C29" s="3" t="s">
        <v>583</v>
      </c>
      <c r="D29" s="7">
        <v>161.13709385000001</v>
      </c>
      <c r="E29" s="4" t="s">
        <v>161</v>
      </c>
      <c r="F29" s="5">
        <v>254</v>
      </c>
      <c r="G29" s="17">
        <v>642852.71</v>
      </c>
      <c r="H29" s="17">
        <v>36416.61</v>
      </c>
      <c r="I29" s="17">
        <v>894326.68</v>
      </c>
      <c r="J29" s="17">
        <v>70869.72</v>
      </c>
      <c r="K29" s="17">
        <v>464791.67</v>
      </c>
      <c r="L29" s="17">
        <v>0</v>
      </c>
      <c r="M29" s="17">
        <v>0</v>
      </c>
      <c r="N29" s="17">
        <v>0</v>
      </c>
      <c r="O29" s="17">
        <v>292774.55</v>
      </c>
      <c r="P29" s="17">
        <v>0</v>
      </c>
      <c r="Q29" s="17">
        <v>105263</v>
      </c>
      <c r="R29" s="17">
        <v>48084</v>
      </c>
      <c r="S29" s="17">
        <v>54687.18</v>
      </c>
      <c r="T29" s="17">
        <v>0</v>
      </c>
      <c r="U29" s="17">
        <v>0</v>
      </c>
      <c r="V29" s="17">
        <v>0</v>
      </c>
      <c r="W29" s="17">
        <v>855818</v>
      </c>
      <c r="X29" s="17">
        <v>0</v>
      </c>
      <c r="Y29" s="17">
        <v>56561</v>
      </c>
      <c r="Z29" s="17">
        <v>48702</v>
      </c>
      <c r="AA29" s="17">
        <v>757542.56</v>
      </c>
      <c r="AB29" s="17">
        <v>0</v>
      </c>
      <c r="AC29" s="17">
        <v>0</v>
      </c>
      <c r="AD29" s="17">
        <v>46851.69</v>
      </c>
      <c r="AE29" s="17">
        <v>0</v>
      </c>
      <c r="AF29" s="17">
        <v>0</v>
      </c>
      <c r="AG29" s="17">
        <v>295014.44</v>
      </c>
      <c r="AH29" s="17">
        <v>10296.59</v>
      </c>
      <c r="AI29" s="17">
        <v>0</v>
      </c>
      <c r="AJ29" s="17">
        <v>38774</v>
      </c>
      <c r="AK29" s="17">
        <v>0</v>
      </c>
      <c r="AL29" s="17">
        <v>0</v>
      </c>
      <c r="AM29" s="17">
        <v>172491.09</v>
      </c>
      <c r="AN29" s="17">
        <v>258926.02999999997</v>
      </c>
      <c r="AO29" s="17">
        <v>64896.29</v>
      </c>
      <c r="AP29" s="17">
        <v>0</v>
      </c>
      <c r="AQ29" s="17">
        <v>150430.78</v>
      </c>
      <c r="AR29" s="17">
        <v>94459.31</v>
      </c>
      <c r="AS29" s="17">
        <v>302.75</v>
      </c>
      <c r="AT29" s="17">
        <v>0</v>
      </c>
      <c r="AU29" s="17">
        <v>0</v>
      </c>
      <c r="AV29" s="17">
        <v>0</v>
      </c>
      <c r="AW29" s="17">
        <v>98826.86</v>
      </c>
      <c r="AX29" s="17">
        <v>4654.72</v>
      </c>
      <c r="AY29" s="17">
        <v>1569.97</v>
      </c>
      <c r="AZ29" s="17">
        <v>3983.48</v>
      </c>
      <c r="BA29" s="17">
        <v>0</v>
      </c>
      <c r="BB29" s="17">
        <v>122462.53</v>
      </c>
      <c r="BC29" s="17">
        <v>0</v>
      </c>
      <c r="BD29" s="17">
        <v>0</v>
      </c>
      <c r="BE29" s="17">
        <v>0</v>
      </c>
      <c r="BF29" s="17">
        <v>0</v>
      </c>
      <c r="BG29" s="17">
        <v>165303.76</v>
      </c>
      <c r="BH29" s="17">
        <v>24773.94</v>
      </c>
      <c r="BI29" s="17">
        <v>72093.820000000007</v>
      </c>
      <c r="BJ29" s="17">
        <v>5111.6499999999996</v>
      </c>
      <c r="BK29" s="17">
        <v>0</v>
      </c>
      <c r="BL29" s="17">
        <v>0</v>
      </c>
      <c r="BM29" s="17">
        <v>0</v>
      </c>
      <c r="BN29" s="17">
        <v>16212.16</v>
      </c>
      <c r="BO29" s="17">
        <v>14073.61</v>
      </c>
      <c r="BP29" s="17">
        <v>0</v>
      </c>
      <c r="BQ29" s="17">
        <v>0</v>
      </c>
      <c r="BR29" s="17">
        <v>0</v>
      </c>
      <c r="BS29" s="17">
        <v>0</v>
      </c>
      <c r="BT29" s="17">
        <v>5936</v>
      </c>
      <c r="BU29" s="17">
        <v>10525</v>
      </c>
      <c r="BV29" s="17">
        <v>2626</v>
      </c>
      <c r="BW29" s="17">
        <v>0</v>
      </c>
      <c r="BX29" s="17">
        <v>3366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8005.3792083988365</v>
      </c>
      <c r="CF29" s="17">
        <v>383547.06</v>
      </c>
      <c r="CG29" s="17">
        <v>392208.02</v>
      </c>
      <c r="CH29" s="17">
        <v>21657.84</v>
      </c>
      <c r="CI29" s="17">
        <v>38014.550000000003</v>
      </c>
      <c r="CJ29" s="17">
        <v>0</v>
      </c>
      <c r="CK29" s="17">
        <v>0</v>
      </c>
      <c r="CL29" s="17">
        <v>229519.44</v>
      </c>
      <c r="CM29" s="17">
        <v>0</v>
      </c>
      <c r="CN29" s="17">
        <v>139656.26999999999</v>
      </c>
      <c r="CO29" s="17">
        <v>41818.29</v>
      </c>
      <c r="CP29" s="17">
        <v>245217.97</v>
      </c>
      <c r="CQ29" s="17">
        <v>0</v>
      </c>
      <c r="CR29" s="17">
        <v>141762</v>
      </c>
      <c r="CS29" s="17">
        <v>28450.58</v>
      </c>
      <c r="CT29" s="6">
        <v>1.782</v>
      </c>
      <c r="CU29" s="6">
        <v>4.2519999999999998</v>
      </c>
      <c r="CV29" s="6">
        <v>9.1059999999999999</v>
      </c>
      <c r="CW29" s="6">
        <v>1.478</v>
      </c>
      <c r="CX29" s="6">
        <v>2.2949999999999999</v>
      </c>
      <c r="CY29" s="6">
        <v>1.131</v>
      </c>
      <c r="CZ29" s="6">
        <v>0.27300000000000002</v>
      </c>
      <c r="DA29" s="3"/>
      <c r="DB29" s="27">
        <v>153304515</v>
      </c>
      <c r="DC29" s="27">
        <v>40515516</v>
      </c>
      <c r="DD29" s="27">
        <v>14387437</v>
      </c>
      <c r="DE29" s="5">
        <v>46</v>
      </c>
      <c r="DF29" s="5">
        <v>258</v>
      </c>
      <c r="DG29" s="28">
        <v>8</v>
      </c>
      <c r="DH29" s="6">
        <v>0</v>
      </c>
      <c r="DI29" s="7">
        <v>259</v>
      </c>
      <c r="DJ29" s="6">
        <v>9.0000000000000011E-3</v>
      </c>
      <c r="DK29" s="8">
        <v>0.33100000000000002</v>
      </c>
      <c r="DL29" s="8">
        <f t="shared" si="3"/>
        <v>0.17829457364341086</v>
      </c>
      <c r="DM29" s="5">
        <f t="shared" si="1"/>
        <v>13.230769230769235</v>
      </c>
      <c r="DN29" s="8">
        <f t="shared" si="2"/>
        <v>0.97992220907730632</v>
      </c>
      <c r="DO29" s="28">
        <v>16</v>
      </c>
      <c r="DP29" s="38">
        <v>3.3869047619047619</v>
      </c>
      <c r="DQ29" s="38">
        <v>171.26654761904763</v>
      </c>
      <c r="DR29" s="38">
        <v>79.593293413173654</v>
      </c>
      <c r="DS29" s="38">
        <v>3.3869047619047619</v>
      </c>
      <c r="DT29" s="38">
        <v>174.04166666666669</v>
      </c>
      <c r="DU29" s="38">
        <v>81.958083832335319</v>
      </c>
      <c r="DV29" s="39">
        <v>33657.641025641038</v>
      </c>
      <c r="DW29" s="25">
        <v>12.4</v>
      </c>
      <c r="DX29" s="48">
        <v>0.1</v>
      </c>
      <c r="DY29" s="25">
        <v>19.499999999999993</v>
      </c>
      <c r="DZ29" s="25">
        <v>0</v>
      </c>
      <c r="EA29" s="40"/>
      <c r="EB29" s="40"/>
      <c r="EC29" s="40"/>
      <c r="ED29" s="40"/>
      <c r="EE29" s="40"/>
      <c r="EF29" s="41">
        <v>9</v>
      </c>
      <c r="EG29" s="45">
        <v>44.44</v>
      </c>
      <c r="EH29" s="45">
        <v>38.89</v>
      </c>
      <c r="EI29" s="45">
        <v>84.21</v>
      </c>
      <c r="EJ29" s="45">
        <v>88.89</v>
      </c>
      <c r="EK29" s="23">
        <v>3</v>
      </c>
      <c r="EL29" s="17">
        <v>718727.16</v>
      </c>
      <c r="EM29" s="17">
        <v>33501.79</v>
      </c>
      <c r="EN29" s="17">
        <v>0</v>
      </c>
      <c r="EO29" s="17">
        <v>158292.53</v>
      </c>
      <c r="EP29" s="17">
        <v>187250.71000000002</v>
      </c>
      <c r="EQ29" s="17">
        <v>44417.2</v>
      </c>
      <c r="ER29" s="17">
        <v>0</v>
      </c>
      <c r="ES29" s="17">
        <v>56970.6</v>
      </c>
      <c r="ET29" s="17">
        <v>40489.42</v>
      </c>
      <c r="EU29" s="17">
        <v>55056.73</v>
      </c>
      <c r="EV29" s="17">
        <v>0</v>
      </c>
      <c r="EW29" s="17">
        <v>0</v>
      </c>
      <c r="EX29" s="17">
        <v>0</v>
      </c>
      <c r="EY29" s="17">
        <v>55096.9</v>
      </c>
      <c r="EZ29" s="17">
        <v>189707.25999999998</v>
      </c>
      <c r="FA29" s="17">
        <v>4925.75</v>
      </c>
      <c r="FB29" s="17">
        <v>0</v>
      </c>
      <c r="FC29" s="17">
        <v>42351.4</v>
      </c>
      <c r="FD29" s="17">
        <v>57711.31</v>
      </c>
      <c r="FE29" s="17">
        <v>13787.68</v>
      </c>
      <c r="FF29" s="17">
        <v>0</v>
      </c>
      <c r="FG29" s="17">
        <v>25880.39</v>
      </c>
      <c r="FH29" s="17">
        <v>5892.92</v>
      </c>
      <c r="FI29" s="17">
        <v>23302.42</v>
      </c>
      <c r="FJ29" s="17">
        <v>0</v>
      </c>
      <c r="FK29" s="17">
        <v>0</v>
      </c>
      <c r="FL29" s="17">
        <v>0</v>
      </c>
      <c r="FM29" s="17">
        <v>11571.24</v>
      </c>
      <c r="FN29" s="17">
        <v>157331.35</v>
      </c>
      <c r="FO29" s="17">
        <v>0</v>
      </c>
      <c r="FP29" s="17">
        <v>0</v>
      </c>
      <c r="FQ29" s="17">
        <v>42293.399999999994</v>
      </c>
      <c r="FR29" s="17">
        <v>22066.510000000002</v>
      </c>
      <c r="FS29" s="17">
        <v>6753.7</v>
      </c>
      <c r="FT29" s="17">
        <v>0</v>
      </c>
      <c r="FU29" s="17">
        <v>156623.71</v>
      </c>
      <c r="FV29" s="17">
        <v>28997.35</v>
      </c>
      <c r="FW29" s="17">
        <v>16179.16</v>
      </c>
      <c r="FX29" s="17">
        <v>0</v>
      </c>
      <c r="FY29" s="17">
        <v>0</v>
      </c>
      <c r="FZ29" s="17">
        <v>0</v>
      </c>
      <c r="GA29" s="17">
        <v>24186.51</v>
      </c>
      <c r="GB29" s="17">
        <v>72186.990000000005</v>
      </c>
      <c r="GC29" s="17">
        <v>0</v>
      </c>
      <c r="GD29" s="17">
        <v>0</v>
      </c>
      <c r="GE29" s="17">
        <v>8786.7100000000009</v>
      </c>
      <c r="GF29" s="17">
        <v>3153.62</v>
      </c>
      <c r="GG29" s="17">
        <v>5620.19</v>
      </c>
      <c r="GH29" s="17">
        <v>0</v>
      </c>
      <c r="GI29" s="17">
        <v>31629.61</v>
      </c>
      <c r="GJ29" s="17">
        <v>31712.78</v>
      </c>
      <c r="GK29" s="17">
        <v>61544.34</v>
      </c>
      <c r="GL29" s="17">
        <v>319.63</v>
      </c>
      <c r="GM29" s="17">
        <v>0</v>
      </c>
      <c r="GN29" s="17">
        <v>0</v>
      </c>
      <c r="GO29" s="17">
        <v>32746.15</v>
      </c>
      <c r="GP29" s="17">
        <v>229.93</v>
      </c>
      <c r="GQ29" s="17">
        <v>0</v>
      </c>
      <c r="GR29" s="17">
        <v>0</v>
      </c>
      <c r="GS29" s="17">
        <v>3376.59</v>
      </c>
      <c r="GT29" s="17">
        <v>0</v>
      </c>
      <c r="GU29" s="17">
        <v>0</v>
      </c>
      <c r="GV29" s="17">
        <v>0</v>
      </c>
      <c r="GW29" s="17">
        <v>5155</v>
      </c>
      <c r="GX29" s="17">
        <v>0</v>
      </c>
      <c r="GY29" s="17">
        <v>0</v>
      </c>
      <c r="GZ29" s="17">
        <v>0</v>
      </c>
      <c r="HA29" s="17">
        <v>0</v>
      </c>
      <c r="HB29" s="17">
        <v>0</v>
      </c>
      <c r="HC29" s="17">
        <v>0</v>
      </c>
      <c r="HD29" s="17">
        <v>0</v>
      </c>
      <c r="HE29" s="17">
        <v>0</v>
      </c>
      <c r="HF29" s="17">
        <v>0</v>
      </c>
      <c r="HG29" s="17">
        <v>75</v>
      </c>
      <c r="HH29" s="17">
        <v>5950.5</v>
      </c>
      <c r="HI29" s="17">
        <v>927</v>
      </c>
      <c r="HJ29" s="17">
        <v>0</v>
      </c>
      <c r="HK29" s="17">
        <v>0</v>
      </c>
      <c r="HL29" s="17">
        <v>3579</v>
      </c>
      <c r="HM29" s="17">
        <v>55.71</v>
      </c>
      <c r="HN29" s="17">
        <v>0</v>
      </c>
      <c r="HO29" s="17">
        <v>0</v>
      </c>
      <c r="HP29" s="17">
        <v>410521.73</v>
      </c>
      <c r="HQ29" s="17">
        <v>0</v>
      </c>
    </row>
    <row r="30" spans="1:225" ht="18" customHeight="1" x14ac:dyDescent="0.5">
      <c r="A30" s="2">
        <v>59003</v>
      </c>
      <c r="B30" s="3" t="s">
        <v>194</v>
      </c>
      <c r="C30" s="3" t="s">
        <v>317</v>
      </c>
      <c r="D30" s="7">
        <v>806.47686943999997</v>
      </c>
      <c r="E30" s="4" t="s">
        <v>193</v>
      </c>
      <c r="F30" s="5">
        <v>238</v>
      </c>
      <c r="G30" s="17">
        <v>580204.07999999996</v>
      </c>
      <c r="H30" s="17">
        <v>13580.14</v>
      </c>
      <c r="I30" s="17">
        <v>950665.41</v>
      </c>
      <c r="J30" s="17">
        <v>176445.19</v>
      </c>
      <c r="K30" s="17">
        <v>533922.41</v>
      </c>
      <c r="L30" s="17">
        <v>0</v>
      </c>
      <c r="M30" s="17">
        <v>0</v>
      </c>
      <c r="N30" s="17">
        <v>0</v>
      </c>
      <c r="O30" s="17">
        <v>340664.07</v>
      </c>
      <c r="P30" s="17">
        <v>0</v>
      </c>
      <c r="Q30" s="17">
        <v>0</v>
      </c>
      <c r="R30" s="17">
        <v>0</v>
      </c>
      <c r="S30" s="17">
        <v>63988.82</v>
      </c>
      <c r="T30" s="17">
        <v>0</v>
      </c>
      <c r="U30" s="17">
        <v>0</v>
      </c>
      <c r="V30" s="17">
        <v>0</v>
      </c>
      <c r="W30" s="17">
        <v>928585</v>
      </c>
      <c r="X30" s="17">
        <v>0</v>
      </c>
      <c r="Y30" s="17">
        <v>0</v>
      </c>
      <c r="Z30" s="17">
        <v>0</v>
      </c>
      <c r="AA30" s="17">
        <v>1073786.51</v>
      </c>
      <c r="AB30" s="17">
        <v>0</v>
      </c>
      <c r="AC30" s="17">
        <v>0</v>
      </c>
      <c r="AD30" s="17">
        <v>85546.609999999986</v>
      </c>
      <c r="AE30" s="17">
        <v>0</v>
      </c>
      <c r="AF30" s="17">
        <v>0</v>
      </c>
      <c r="AG30" s="17">
        <v>168758.3</v>
      </c>
      <c r="AH30" s="17">
        <v>1635.05</v>
      </c>
      <c r="AI30" s="17">
        <v>0</v>
      </c>
      <c r="AJ30" s="17">
        <v>38993.300000000003</v>
      </c>
      <c r="AK30" s="17">
        <v>0</v>
      </c>
      <c r="AL30" s="17">
        <v>0</v>
      </c>
      <c r="AM30" s="17">
        <v>139141.04999999999</v>
      </c>
      <c r="AN30" s="17">
        <v>218036.63999999998</v>
      </c>
      <c r="AO30" s="17">
        <v>55275.6</v>
      </c>
      <c r="AP30" s="17">
        <v>0</v>
      </c>
      <c r="AQ30" s="17">
        <v>166362.69</v>
      </c>
      <c r="AR30" s="17">
        <v>92650.12</v>
      </c>
      <c r="AS30" s="17">
        <v>0</v>
      </c>
      <c r="AT30" s="17">
        <v>24196.83</v>
      </c>
      <c r="AU30" s="17">
        <v>0</v>
      </c>
      <c r="AV30" s="17">
        <v>0</v>
      </c>
      <c r="AW30" s="17">
        <v>79083.429999999993</v>
      </c>
      <c r="AX30" s="17">
        <v>700.75</v>
      </c>
      <c r="AY30" s="17">
        <v>0</v>
      </c>
      <c r="AZ30" s="17">
        <v>0</v>
      </c>
      <c r="BA30" s="17">
        <v>123233.81</v>
      </c>
      <c r="BB30" s="17">
        <v>75273.759999999995</v>
      </c>
      <c r="BC30" s="17">
        <v>115946.96</v>
      </c>
      <c r="BD30" s="17">
        <v>126.14</v>
      </c>
      <c r="BE30" s="17">
        <v>0</v>
      </c>
      <c r="BF30" s="17">
        <v>0</v>
      </c>
      <c r="BG30" s="17">
        <v>0</v>
      </c>
      <c r="BH30" s="17">
        <v>0</v>
      </c>
      <c r="BI30" s="17">
        <v>77297.649999999994</v>
      </c>
      <c r="BJ30" s="17">
        <v>0</v>
      </c>
      <c r="BK30" s="17">
        <v>0</v>
      </c>
      <c r="BL30" s="17">
        <v>0</v>
      </c>
      <c r="BM30" s="17">
        <v>0</v>
      </c>
      <c r="BN30" s="17">
        <v>2227.4</v>
      </c>
      <c r="BO30" s="17">
        <v>36981.64</v>
      </c>
      <c r="BP30" s="17">
        <v>0</v>
      </c>
      <c r="BQ30" s="17">
        <v>0</v>
      </c>
      <c r="BR30" s="17">
        <v>0</v>
      </c>
      <c r="BS30" s="17">
        <v>0</v>
      </c>
      <c r="BT30" s="17">
        <v>4488.2</v>
      </c>
      <c r="BU30" s="17">
        <v>6363.1</v>
      </c>
      <c r="BV30" s="17">
        <v>2526.1</v>
      </c>
      <c r="BW30" s="17">
        <v>0</v>
      </c>
      <c r="BX30" s="17">
        <v>3794.37</v>
      </c>
      <c r="BY30" s="17">
        <v>277.62</v>
      </c>
      <c r="BZ30" s="17">
        <v>1568.24</v>
      </c>
      <c r="CA30" s="17">
        <v>0</v>
      </c>
      <c r="CB30" s="17">
        <v>0</v>
      </c>
      <c r="CC30" s="17">
        <v>0</v>
      </c>
      <c r="CD30" s="17">
        <v>0</v>
      </c>
      <c r="CE30" s="17">
        <v>9008.3139197728015</v>
      </c>
      <c r="CF30" s="17">
        <v>1114483.93</v>
      </c>
      <c r="CG30" s="17">
        <v>803008.2</v>
      </c>
      <c r="CH30" s="17">
        <v>443070.53</v>
      </c>
      <c r="CI30" s="17">
        <v>9070.85</v>
      </c>
      <c r="CJ30" s="17">
        <v>439780.56</v>
      </c>
      <c r="CK30" s="17">
        <v>29515.71</v>
      </c>
      <c r="CL30" s="17">
        <v>0</v>
      </c>
      <c r="CM30" s="17">
        <v>0</v>
      </c>
      <c r="CN30" s="17">
        <v>117529.91</v>
      </c>
      <c r="CO30" s="17">
        <v>4105</v>
      </c>
      <c r="CP30" s="17">
        <v>0</v>
      </c>
      <c r="CQ30" s="17">
        <v>0</v>
      </c>
      <c r="CR30" s="17">
        <v>108554.82</v>
      </c>
      <c r="CS30" s="17">
        <v>7217.77</v>
      </c>
      <c r="CT30" s="6">
        <v>1.782</v>
      </c>
      <c r="CU30" s="6">
        <v>4.2519999999999998</v>
      </c>
      <c r="CV30" s="6">
        <v>9.1059999999999999</v>
      </c>
      <c r="CW30" s="6">
        <v>1.478</v>
      </c>
      <c r="CX30" s="6">
        <v>2.2789999999999999</v>
      </c>
      <c r="CY30" s="6">
        <v>0</v>
      </c>
      <c r="CZ30" s="6">
        <v>0.27500000000000002</v>
      </c>
      <c r="DA30" s="3"/>
      <c r="DB30" s="27">
        <v>216848326</v>
      </c>
      <c r="DC30" s="27">
        <v>13543447</v>
      </c>
      <c r="DD30" s="27">
        <v>4528750</v>
      </c>
      <c r="DE30" s="5">
        <v>26</v>
      </c>
      <c r="DF30" s="5">
        <v>239</v>
      </c>
      <c r="DG30" s="28">
        <v>74</v>
      </c>
      <c r="DH30" s="6">
        <v>3</v>
      </c>
      <c r="DI30" s="7">
        <v>239</v>
      </c>
      <c r="DJ30" s="6">
        <v>3.3000000000000002E-2</v>
      </c>
      <c r="DK30" s="8">
        <v>0.52500000000000002</v>
      </c>
      <c r="DL30" s="8">
        <f t="shared" si="3"/>
        <v>0.10878661087866109</v>
      </c>
      <c r="DM30" s="5">
        <f t="shared" si="1"/>
        <v>9.6800324017820998</v>
      </c>
      <c r="DN30" s="8">
        <f t="shared" si="2"/>
        <v>0.95335513845853381</v>
      </c>
      <c r="DO30" s="28">
        <v>18</v>
      </c>
      <c r="DP30" s="38">
        <v>1.8934911242603549</v>
      </c>
      <c r="DQ30" s="38">
        <v>156.66088421194192</v>
      </c>
      <c r="DR30" s="38">
        <v>75.058934911242602</v>
      </c>
      <c r="DS30" s="38">
        <v>1.8934911242603549</v>
      </c>
      <c r="DT30" s="38">
        <v>162.92109332974715</v>
      </c>
      <c r="DU30" s="38">
        <v>80.136094674556205</v>
      </c>
      <c r="DV30" s="39">
        <v>33488.396801968032</v>
      </c>
      <c r="DW30" s="25">
        <v>17.518518518518519</v>
      </c>
      <c r="DX30" s="48">
        <v>0.18518518518518517</v>
      </c>
      <c r="DY30" s="25">
        <v>24.389999999999993</v>
      </c>
      <c r="DZ30" s="25">
        <v>0.3</v>
      </c>
      <c r="EA30" s="40">
        <v>20.46</v>
      </c>
      <c r="EB30" s="40">
        <v>23.46</v>
      </c>
      <c r="EC30" s="40">
        <v>23</v>
      </c>
      <c r="ED30" s="40">
        <v>22.62</v>
      </c>
      <c r="EE30" s="40">
        <v>22.46</v>
      </c>
      <c r="EF30" s="41">
        <v>13</v>
      </c>
      <c r="EG30" s="45">
        <v>42.97</v>
      </c>
      <c r="EH30" s="45">
        <v>36.72</v>
      </c>
      <c r="EI30" s="45">
        <v>85</v>
      </c>
      <c r="EJ30" s="45">
        <v>100</v>
      </c>
      <c r="EK30" s="23">
        <v>3</v>
      </c>
      <c r="EL30" s="17">
        <v>884556.23</v>
      </c>
      <c r="EM30" s="17">
        <v>4021.88</v>
      </c>
      <c r="EN30" s="17">
        <v>0</v>
      </c>
      <c r="EO30" s="17">
        <v>89680.11</v>
      </c>
      <c r="EP30" s="17">
        <v>151885</v>
      </c>
      <c r="EQ30" s="17">
        <v>46685</v>
      </c>
      <c r="ER30" s="17">
        <v>0</v>
      </c>
      <c r="ES30" s="17">
        <v>72010.240000000005</v>
      </c>
      <c r="ET30" s="17">
        <v>34344</v>
      </c>
      <c r="EU30" s="17">
        <v>32720.04</v>
      </c>
      <c r="EV30" s="17">
        <v>21320.31</v>
      </c>
      <c r="EW30" s="17">
        <v>0</v>
      </c>
      <c r="EX30" s="17">
        <v>0</v>
      </c>
      <c r="EY30" s="17">
        <v>45055.7</v>
      </c>
      <c r="EZ30" s="17">
        <v>250415.34</v>
      </c>
      <c r="FA30" s="17">
        <v>524.24</v>
      </c>
      <c r="FB30" s="17">
        <v>0</v>
      </c>
      <c r="FC30" s="17">
        <v>21191.39</v>
      </c>
      <c r="FD30" s="17">
        <v>42128.979999999996</v>
      </c>
      <c r="FE30" s="17">
        <v>6066.35</v>
      </c>
      <c r="FF30" s="17">
        <v>0</v>
      </c>
      <c r="FG30" s="17">
        <v>30654.94</v>
      </c>
      <c r="FH30" s="17">
        <v>3728.9</v>
      </c>
      <c r="FI30" s="17">
        <v>10725.61</v>
      </c>
      <c r="FJ30" s="17">
        <v>2434.8200000000002</v>
      </c>
      <c r="FK30" s="17">
        <v>0</v>
      </c>
      <c r="FL30" s="17">
        <v>0</v>
      </c>
      <c r="FM30" s="17">
        <v>4983.7699999999995</v>
      </c>
      <c r="FN30" s="17">
        <v>117439.38</v>
      </c>
      <c r="FO30" s="17">
        <v>1635.05</v>
      </c>
      <c r="FP30" s="17">
        <v>0</v>
      </c>
      <c r="FQ30" s="17">
        <v>108240.25</v>
      </c>
      <c r="FR30" s="17">
        <v>27012.910000000003</v>
      </c>
      <c r="FS30" s="17">
        <v>3882.08</v>
      </c>
      <c r="FT30" s="17">
        <v>62671.81</v>
      </c>
      <c r="FU30" s="17">
        <v>93431.83</v>
      </c>
      <c r="FV30" s="17">
        <v>59337.33</v>
      </c>
      <c r="FW30" s="17">
        <v>37155.440000000002</v>
      </c>
      <c r="FX30" s="17">
        <v>441.7</v>
      </c>
      <c r="FY30" s="17">
        <v>0</v>
      </c>
      <c r="FZ30" s="17">
        <v>0</v>
      </c>
      <c r="GA30" s="17">
        <v>14654.12</v>
      </c>
      <c r="GB30" s="17">
        <v>113222.34999999999</v>
      </c>
      <c r="GC30" s="17">
        <v>324.07</v>
      </c>
      <c r="GD30" s="17">
        <v>0</v>
      </c>
      <c r="GE30" s="17">
        <v>1815.15</v>
      </c>
      <c r="GF30" s="17">
        <v>1098.3499999999999</v>
      </c>
      <c r="GG30" s="17">
        <v>668.27</v>
      </c>
      <c r="GH30" s="17">
        <v>0</v>
      </c>
      <c r="GI30" s="17">
        <v>14646.72</v>
      </c>
      <c r="GJ30" s="17">
        <v>29510.87</v>
      </c>
      <c r="GK30" s="17">
        <v>65827.34</v>
      </c>
      <c r="GL30" s="17">
        <v>0</v>
      </c>
      <c r="GM30" s="17">
        <v>0</v>
      </c>
      <c r="GN30" s="17">
        <v>0</v>
      </c>
      <c r="GO30" s="17">
        <v>13305.84</v>
      </c>
      <c r="GP30" s="17">
        <v>3799</v>
      </c>
      <c r="GQ30" s="17">
        <v>0</v>
      </c>
      <c r="GR30" s="17">
        <v>0</v>
      </c>
      <c r="GS30" s="17">
        <v>700.75</v>
      </c>
      <c r="GT30" s="17">
        <v>0</v>
      </c>
      <c r="GU30" s="17">
        <v>0</v>
      </c>
      <c r="GV30" s="17">
        <v>60562</v>
      </c>
      <c r="GW30" s="17">
        <v>15625.09</v>
      </c>
      <c r="GX30" s="17">
        <v>79894</v>
      </c>
      <c r="GY30" s="17">
        <v>126.14</v>
      </c>
      <c r="GZ30" s="17">
        <v>0</v>
      </c>
      <c r="HA30" s="17">
        <v>0</v>
      </c>
      <c r="HB30" s="17">
        <v>0</v>
      </c>
      <c r="HC30" s="17">
        <v>0</v>
      </c>
      <c r="HD30" s="17">
        <v>0</v>
      </c>
      <c r="HE30" s="17">
        <v>0</v>
      </c>
      <c r="HF30" s="17">
        <v>0</v>
      </c>
      <c r="HG30" s="17">
        <v>0</v>
      </c>
      <c r="HH30" s="17">
        <v>2274.5</v>
      </c>
      <c r="HI30" s="17">
        <v>500</v>
      </c>
      <c r="HJ30" s="17">
        <v>0</v>
      </c>
      <c r="HK30" s="17">
        <v>19062</v>
      </c>
      <c r="HL30" s="17">
        <v>4287</v>
      </c>
      <c r="HM30" s="17">
        <v>676.27</v>
      </c>
      <c r="HN30" s="17">
        <v>0</v>
      </c>
      <c r="HO30" s="17">
        <v>0</v>
      </c>
      <c r="HP30" s="17">
        <v>0</v>
      </c>
      <c r="HQ30" s="17">
        <v>1084</v>
      </c>
    </row>
    <row r="31" spans="1:225" ht="18" customHeight="1" x14ac:dyDescent="0.5">
      <c r="A31" s="2">
        <v>21002</v>
      </c>
      <c r="B31" s="3" t="s">
        <v>69</v>
      </c>
      <c r="C31" s="3" t="s">
        <v>248</v>
      </c>
      <c r="D31" s="7">
        <v>192.58862393999999</v>
      </c>
      <c r="E31" s="4" t="s">
        <v>68</v>
      </c>
      <c r="F31" s="5">
        <v>135</v>
      </c>
      <c r="G31" s="17">
        <v>782752.32</v>
      </c>
      <c r="H31" s="17">
        <v>25440.59</v>
      </c>
      <c r="I31" s="17">
        <v>368937.67</v>
      </c>
      <c r="J31" s="17">
        <v>47285.13</v>
      </c>
      <c r="K31" s="17">
        <v>360058.34</v>
      </c>
      <c r="L31" s="17">
        <v>0</v>
      </c>
      <c r="M31" s="17">
        <v>0</v>
      </c>
      <c r="N31" s="17">
        <v>0</v>
      </c>
      <c r="O31" s="17">
        <v>236862.48</v>
      </c>
      <c r="P31" s="17">
        <v>0</v>
      </c>
      <c r="Q31" s="17">
        <v>0</v>
      </c>
      <c r="R31" s="17">
        <v>0</v>
      </c>
      <c r="S31" s="17">
        <v>43047.34</v>
      </c>
      <c r="T31" s="17">
        <v>0</v>
      </c>
      <c r="U31" s="17">
        <v>0</v>
      </c>
      <c r="V31" s="17">
        <v>0</v>
      </c>
      <c r="W31" s="17">
        <v>344239</v>
      </c>
      <c r="X31" s="17">
        <v>0</v>
      </c>
      <c r="Y31" s="17">
        <v>0</v>
      </c>
      <c r="Z31" s="17">
        <v>0</v>
      </c>
      <c r="AA31" s="17">
        <v>685138.08</v>
      </c>
      <c r="AB31" s="17">
        <v>0</v>
      </c>
      <c r="AC31" s="17">
        <v>0</v>
      </c>
      <c r="AD31" s="17">
        <v>25609.18</v>
      </c>
      <c r="AE31" s="17">
        <v>0</v>
      </c>
      <c r="AF31" s="17">
        <v>0</v>
      </c>
      <c r="AG31" s="17">
        <v>105483.51</v>
      </c>
      <c r="AH31" s="17">
        <v>1105.8800000000001</v>
      </c>
      <c r="AI31" s="17">
        <v>0</v>
      </c>
      <c r="AJ31" s="17">
        <v>30876.730000000003</v>
      </c>
      <c r="AK31" s="17">
        <v>0</v>
      </c>
      <c r="AL31" s="17">
        <v>0</v>
      </c>
      <c r="AM31" s="17">
        <v>84848.03</v>
      </c>
      <c r="AN31" s="17">
        <v>181911.01</v>
      </c>
      <c r="AO31" s="17">
        <v>89328.11</v>
      </c>
      <c r="AP31" s="17">
        <v>0</v>
      </c>
      <c r="AQ31" s="17">
        <v>129268.07</v>
      </c>
      <c r="AR31" s="17">
        <v>65737.72</v>
      </c>
      <c r="AS31" s="17">
        <v>288</v>
      </c>
      <c r="AT31" s="17">
        <v>2368</v>
      </c>
      <c r="AU31" s="17">
        <v>0</v>
      </c>
      <c r="AV31" s="17">
        <v>0</v>
      </c>
      <c r="AW31" s="17">
        <v>48345.919999999998</v>
      </c>
      <c r="AX31" s="17">
        <v>0</v>
      </c>
      <c r="AY31" s="17">
        <v>0</v>
      </c>
      <c r="AZ31" s="17">
        <v>3150</v>
      </c>
      <c r="BA31" s="17">
        <v>5408.95</v>
      </c>
      <c r="BB31" s="17">
        <v>93913.46</v>
      </c>
      <c r="BC31" s="17">
        <v>0</v>
      </c>
      <c r="BD31" s="17">
        <v>0</v>
      </c>
      <c r="BE31" s="17">
        <v>0</v>
      </c>
      <c r="BF31" s="17">
        <v>0</v>
      </c>
      <c r="BG31" s="17">
        <v>617824.75</v>
      </c>
      <c r="BH31" s="17">
        <v>0</v>
      </c>
      <c r="BI31" s="17">
        <v>28359.25</v>
      </c>
      <c r="BJ31" s="17">
        <v>0</v>
      </c>
      <c r="BK31" s="17">
        <v>0</v>
      </c>
      <c r="BL31" s="17">
        <v>0</v>
      </c>
      <c r="BM31" s="17">
        <v>0</v>
      </c>
      <c r="BN31" s="17">
        <v>8705.48</v>
      </c>
      <c r="BO31" s="17">
        <v>4878.42</v>
      </c>
      <c r="BP31" s="17">
        <v>0</v>
      </c>
      <c r="BQ31" s="17">
        <v>0</v>
      </c>
      <c r="BR31" s="17">
        <v>0</v>
      </c>
      <c r="BS31" s="17">
        <v>0</v>
      </c>
      <c r="BT31" s="17">
        <v>460.47</v>
      </c>
      <c r="BU31" s="17">
        <v>7504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1352.75</v>
      </c>
      <c r="CE31" s="17">
        <v>10086.723459723486</v>
      </c>
      <c r="CF31" s="17">
        <v>1065638.48</v>
      </c>
      <c r="CG31" s="17">
        <v>361839.24</v>
      </c>
      <c r="CH31" s="17">
        <v>715517.76</v>
      </c>
      <c r="CI31" s="17">
        <v>25336.23</v>
      </c>
      <c r="CJ31" s="17">
        <v>0</v>
      </c>
      <c r="CK31" s="17">
        <v>0</v>
      </c>
      <c r="CL31" s="17">
        <v>0</v>
      </c>
      <c r="CM31" s="17">
        <v>0</v>
      </c>
      <c r="CN31" s="17">
        <v>78281.3</v>
      </c>
      <c r="CO31" s="17">
        <v>3056.16</v>
      </c>
      <c r="CP31" s="17">
        <v>0</v>
      </c>
      <c r="CQ31" s="17">
        <v>0</v>
      </c>
      <c r="CR31" s="17">
        <v>81690.64</v>
      </c>
      <c r="CS31" s="17">
        <v>3073.08</v>
      </c>
      <c r="CT31" s="6">
        <v>2.0670000000000002</v>
      </c>
      <c r="CU31" s="6">
        <v>4.9320000000000004</v>
      </c>
      <c r="CV31" s="6">
        <v>10.561999999999999</v>
      </c>
      <c r="CW31" s="6">
        <v>1.278</v>
      </c>
      <c r="CX31" s="6">
        <v>1.98</v>
      </c>
      <c r="CY31" s="6">
        <v>0</v>
      </c>
      <c r="CZ31" s="6">
        <v>0.2</v>
      </c>
      <c r="DA31" s="3" t="s">
        <v>2</v>
      </c>
      <c r="DB31" s="27">
        <v>165059381</v>
      </c>
      <c r="DC31" s="27">
        <v>18206478</v>
      </c>
      <c r="DD31" s="27">
        <v>10779537</v>
      </c>
      <c r="DE31" s="5">
        <v>14</v>
      </c>
      <c r="DF31" s="5">
        <v>145</v>
      </c>
      <c r="DG31" s="28">
        <v>7</v>
      </c>
      <c r="DH31" s="6">
        <v>35</v>
      </c>
      <c r="DI31" s="7">
        <v>135</v>
      </c>
      <c r="DJ31" s="6">
        <v>0</v>
      </c>
      <c r="DK31" s="8">
        <v>0.31900000000000001</v>
      </c>
      <c r="DL31" s="8">
        <f t="shared" si="3"/>
        <v>9.6551724137931033E-2</v>
      </c>
      <c r="DM31" s="5">
        <f t="shared" si="1"/>
        <v>10.139860139860144</v>
      </c>
      <c r="DN31" s="8">
        <f t="shared" si="2"/>
        <v>0.98500070251794725</v>
      </c>
      <c r="DO31" s="28">
        <v>13</v>
      </c>
      <c r="DP31" s="38">
        <v>11</v>
      </c>
      <c r="DQ31" s="38">
        <v>95.788603284072238</v>
      </c>
      <c r="DR31" s="38">
        <v>40.96798850574713</v>
      </c>
      <c r="DS31" s="38">
        <v>11</v>
      </c>
      <c r="DT31" s="38">
        <v>97.063218390804593</v>
      </c>
      <c r="DU31" s="38">
        <v>41.775862068965523</v>
      </c>
      <c r="DV31" s="39">
        <v>37471.118811188848</v>
      </c>
      <c r="DW31" s="25">
        <v>23.227272727272727</v>
      </c>
      <c r="DX31" s="48">
        <v>0.18181818181818182</v>
      </c>
      <c r="DY31" s="25">
        <v>14.299999999999994</v>
      </c>
      <c r="DZ31" s="25">
        <v>0</v>
      </c>
      <c r="EA31" s="40"/>
      <c r="EB31" s="40"/>
      <c r="EC31" s="40"/>
      <c r="ED31" s="40"/>
      <c r="EE31" s="40"/>
      <c r="EF31" s="41">
        <v>9</v>
      </c>
      <c r="EG31" s="45">
        <v>56.94</v>
      </c>
      <c r="EH31" s="45">
        <v>68.06</v>
      </c>
      <c r="EI31" s="45">
        <v>100</v>
      </c>
      <c r="EJ31" s="45">
        <v>100</v>
      </c>
      <c r="EK31" s="23">
        <v>3</v>
      </c>
      <c r="EL31" s="17">
        <v>666310.37999999989</v>
      </c>
      <c r="EM31" s="17">
        <v>2567.12</v>
      </c>
      <c r="EN31" s="17">
        <v>0</v>
      </c>
      <c r="EO31" s="17">
        <v>53487.01</v>
      </c>
      <c r="EP31" s="17">
        <v>136548.07</v>
      </c>
      <c r="EQ31" s="17">
        <v>79460.53</v>
      </c>
      <c r="ER31" s="17">
        <v>0</v>
      </c>
      <c r="ES31" s="17">
        <v>50888.54</v>
      </c>
      <c r="ET31" s="17">
        <v>42297.98</v>
      </c>
      <c r="EU31" s="17">
        <v>39405.58</v>
      </c>
      <c r="EV31" s="17">
        <v>0</v>
      </c>
      <c r="EW31" s="17">
        <v>0</v>
      </c>
      <c r="EX31" s="17">
        <v>0</v>
      </c>
      <c r="EY31" s="17">
        <v>25665</v>
      </c>
      <c r="EZ31" s="17">
        <v>121642.87</v>
      </c>
      <c r="FA31" s="17">
        <v>316.22000000000003</v>
      </c>
      <c r="FB31" s="17">
        <v>0</v>
      </c>
      <c r="FC31" s="17">
        <v>6389.28</v>
      </c>
      <c r="FD31" s="17">
        <v>23845</v>
      </c>
      <c r="FE31" s="17">
        <v>7117.27</v>
      </c>
      <c r="FF31" s="17">
        <v>0</v>
      </c>
      <c r="FG31" s="17">
        <v>3893.04</v>
      </c>
      <c r="FH31" s="17">
        <v>3583.94</v>
      </c>
      <c r="FI31" s="17">
        <v>2836.72</v>
      </c>
      <c r="FJ31" s="17">
        <v>0</v>
      </c>
      <c r="FK31" s="17">
        <v>0</v>
      </c>
      <c r="FL31" s="17">
        <v>0</v>
      </c>
      <c r="FM31" s="17">
        <v>3451.67</v>
      </c>
      <c r="FN31" s="17">
        <v>23936.899999999998</v>
      </c>
      <c r="FO31" s="17">
        <v>1105.8800000000001</v>
      </c>
      <c r="FP31" s="17">
        <v>0</v>
      </c>
      <c r="FQ31" s="17">
        <v>37107.240000000005</v>
      </c>
      <c r="FR31" s="17">
        <v>22549.13</v>
      </c>
      <c r="FS31" s="17">
        <v>2253.98</v>
      </c>
      <c r="FT31" s="17">
        <v>0</v>
      </c>
      <c r="FU31" s="17">
        <v>120000.82</v>
      </c>
      <c r="FV31" s="17">
        <v>10088.31</v>
      </c>
      <c r="FW31" s="17">
        <v>4878.42</v>
      </c>
      <c r="FX31" s="17">
        <v>2368</v>
      </c>
      <c r="FY31" s="17">
        <v>0</v>
      </c>
      <c r="FZ31" s="17">
        <v>0</v>
      </c>
      <c r="GA31" s="17">
        <v>6410.0400000000009</v>
      </c>
      <c r="GB31" s="17">
        <v>11922.150000000001</v>
      </c>
      <c r="GC31" s="17">
        <v>189.74</v>
      </c>
      <c r="GD31" s="17">
        <v>0</v>
      </c>
      <c r="GE31" s="17">
        <v>615.22</v>
      </c>
      <c r="GF31" s="17">
        <v>563.35</v>
      </c>
      <c r="GG31" s="17">
        <v>3466.33</v>
      </c>
      <c r="GH31" s="17">
        <v>0</v>
      </c>
      <c r="GI31" s="17">
        <v>13159.91</v>
      </c>
      <c r="GJ31" s="17">
        <v>18472.97</v>
      </c>
      <c r="GK31" s="17">
        <v>34722.660000000003</v>
      </c>
      <c r="GL31" s="17">
        <v>0</v>
      </c>
      <c r="GM31" s="17">
        <v>0</v>
      </c>
      <c r="GN31" s="17">
        <v>0</v>
      </c>
      <c r="GO31" s="17">
        <v>5238.2199999999993</v>
      </c>
      <c r="GP31" s="17">
        <v>17175</v>
      </c>
      <c r="GQ31" s="17">
        <v>0</v>
      </c>
      <c r="GR31" s="17">
        <v>0</v>
      </c>
      <c r="GS31" s="17">
        <v>15249</v>
      </c>
      <c r="GT31" s="17">
        <v>0</v>
      </c>
      <c r="GU31" s="17">
        <v>0</v>
      </c>
      <c r="GV31" s="17">
        <v>5408.95</v>
      </c>
      <c r="GW31" s="17">
        <v>35174.22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6120.2</v>
      </c>
      <c r="HE31" s="17">
        <v>0</v>
      </c>
      <c r="HF31" s="17">
        <v>0</v>
      </c>
      <c r="HG31" s="17">
        <v>820</v>
      </c>
      <c r="HH31" s="17">
        <v>5909.46</v>
      </c>
      <c r="HI31" s="17">
        <v>180</v>
      </c>
      <c r="HJ31" s="17">
        <v>0</v>
      </c>
      <c r="HK31" s="17">
        <v>65</v>
      </c>
      <c r="HL31" s="17">
        <v>0</v>
      </c>
      <c r="HM31" s="17">
        <v>5013.68</v>
      </c>
      <c r="HN31" s="17">
        <v>0</v>
      </c>
      <c r="HO31" s="17">
        <v>0</v>
      </c>
      <c r="HP31" s="17">
        <v>617824.75</v>
      </c>
      <c r="HQ31" s="17">
        <v>8933.7400000000016</v>
      </c>
    </row>
    <row r="32" spans="1:225" ht="18" customHeight="1" x14ac:dyDescent="0.5">
      <c r="A32" s="2">
        <v>16001</v>
      </c>
      <c r="B32" s="3" t="s">
        <v>52</v>
      </c>
      <c r="C32" s="3" t="s">
        <v>239</v>
      </c>
      <c r="D32" s="7">
        <v>1207.73391272</v>
      </c>
      <c r="E32" s="4" t="s">
        <v>53</v>
      </c>
      <c r="F32" s="5">
        <v>861</v>
      </c>
      <c r="G32" s="17">
        <v>4891062.93</v>
      </c>
      <c r="H32" s="17">
        <v>84030.18</v>
      </c>
      <c r="I32" s="17">
        <v>114583.46</v>
      </c>
      <c r="J32" s="17">
        <v>518241.37</v>
      </c>
      <c r="K32" s="17">
        <v>2306401.42</v>
      </c>
      <c r="L32" s="17">
        <v>0</v>
      </c>
      <c r="M32" s="17">
        <v>0</v>
      </c>
      <c r="N32" s="17">
        <v>174830.54</v>
      </c>
      <c r="O32" s="17">
        <v>1177964.92</v>
      </c>
      <c r="P32" s="17">
        <v>0</v>
      </c>
      <c r="Q32" s="17">
        <v>0</v>
      </c>
      <c r="R32" s="17">
        <v>215529</v>
      </c>
      <c r="S32" s="17">
        <v>230485.38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3220789.54</v>
      </c>
      <c r="AB32" s="17">
        <v>0</v>
      </c>
      <c r="AC32" s="17">
        <v>2000</v>
      </c>
      <c r="AD32" s="17">
        <v>489804.96</v>
      </c>
      <c r="AE32" s="17">
        <v>0</v>
      </c>
      <c r="AF32" s="17">
        <v>0</v>
      </c>
      <c r="AG32" s="17">
        <v>820305.19000000006</v>
      </c>
      <c r="AH32" s="17">
        <v>55847.46</v>
      </c>
      <c r="AI32" s="17">
        <v>0</v>
      </c>
      <c r="AJ32" s="17">
        <v>0</v>
      </c>
      <c r="AK32" s="17">
        <v>0</v>
      </c>
      <c r="AL32" s="17">
        <v>0</v>
      </c>
      <c r="AM32" s="17">
        <v>407994.64</v>
      </c>
      <c r="AN32" s="17">
        <v>790892.64</v>
      </c>
      <c r="AO32" s="17">
        <v>145965.76000000001</v>
      </c>
      <c r="AP32" s="17">
        <v>0</v>
      </c>
      <c r="AQ32" s="17">
        <v>1054845.3</v>
      </c>
      <c r="AR32" s="17">
        <v>186758.02</v>
      </c>
      <c r="AS32" s="17">
        <v>4319.2700000000004</v>
      </c>
      <c r="AT32" s="17">
        <v>0</v>
      </c>
      <c r="AU32" s="17">
        <v>18264.66</v>
      </c>
      <c r="AV32" s="17">
        <v>0</v>
      </c>
      <c r="AW32" s="17">
        <v>342505.78</v>
      </c>
      <c r="AX32" s="17">
        <v>9764.35</v>
      </c>
      <c r="AY32" s="17">
        <v>3398</v>
      </c>
      <c r="AZ32" s="17">
        <v>0</v>
      </c>
      <c r="BA32" s="17">
        <v>124121.03</v>
      </c>
      <c r="BB32" s="17">
        <v>378202.34</v>
      </c>
      <c r="BC32" s="17">
        <v>23342</v>
      </c>
      <c r="BD32" s="17">
        <v>0</v>
      </c>
      <c r="BE32" s="17">
        <v>0</v>
      </c>
      <c r="BF32" s="17">
        <v>0</v>
      </c>
      <c r="BG32" s="17">
        <v>1383129.72</v>
      </c>
      <c r="BH32" s="17">
        <v>46240.47</v>
      </c>
      <c r="BI32" s="17">
        <v>256417.47999999998</v>
      </c>
      <c r="BJ32" s="17">
        <v>126486.1</v>
      </c>
      <c r="BK32" s="17">
        <v>0</v>
      </c>
      <c r="BL32" s="17">
        <v>0</v>
      </c>
      <c r="BM32" s="17">
        <v>0</v>
      </c>
      <c r="BN32" s="17">
        <v>30849.29</v>
      </c>
      <c r="BO32" s="17">
        <v>4255.9399999999996</v>
      </c>
      <c r="BP32" s="17">
        <v>0</v>
      </c>
      <c r="BQ32" s="17">
        <v>29451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201156.68</v>
      </c>
      <c r="CC32" s="17">
        <v>0</v>
      </c>
      <c r="CD32" s="17">
        <v>0</v>
      </c>
      <c r="CE32" s="17">
        <v>9065.0848085705275</v>
      </c>
      <c r="CF32" s="17">
        <v>1822039.14</v>
      </c>
      <c r="CG32" s="17">
        <v>933249.58</v>
      </c>
      <c r="CH32" s="17">
        <v>318362.75</v>
      </c>
      <c r="CI32" s="17">
        <v>71318.33</v>
      </c>
      <c r="CJ32" s="17">
        <v>3180244.07</v>
      </c>
      <c r="CK32" s="17">
        <v>679242.9</v>
      </c>
      <c r="CL32" s="17">
        <v>23509.759999999998</v>
      </c>
      <c r="CM32" s="17">
        <v>0</v>
      </c>
      <c r="CN32" s="17">
        <v>335079.67999999999</v>
      </c>
      <c r="CO32" s="17">
        <v>985.91</v>
      </c>
      <c r="CP32" s="17">
        <v>0</v>
      </c>
      <c r="CQ32" s="17">
        <v>0</v>
      </c>
      <c r="CR32" s="17">
        <v>346790.91</v>
      </c>
      <c r="CS32" s="17">
        <v>271.91000000000003</v>
      </c>
      <c r="CT32" s="6">
        <v>1.782</v>
      </c>
      <c r="CU32" s="6">
        <v>4.2519999999999998</v>
      </c>
      <c r="CV32" s="6">
        <v>9.1059999999999999</v>
      </c>
      <c r="CW32" s="6">
        <v>1.478</v>
      </c>
      <c r="CX32" s="6">
        <v>3</v>
      </c>
      <c r="CY32" s="6">
        <v>0</v>
      </c>
      <c r="CZ32" s="6">
        <v>0.3</v>
      </c>
      <c r="DA32" s="3"/>
      <c r="DB32" s="27">
        <v>99504153</v>
      </c>
      <c r="DC32" s="27">
        <v>416755701</v>
      </c>
      <c r="DD32" s="27">
        <v>279685784</v>
      </c>
      <c r="DE32" s="5">
        <v>130</v>
      </c>
      <c r="DF32" s="5">
        <v>861</v>
      </c>
      <c r="DG32" s="28">
        <v>22</v>
      </c>
      <c r="DH32" s="6">
        <v>109.31</v>
      </c>
      <c r="DI32" s="7">
        <v>863.73</v>
      </c>
      <c r="DJ32" s="6">
        <v>8.0000000000000002E-3</v>
      </c>
      <c r="DK32" s="8">
        <v>0.34299999999999997</v>
      </c>
      <c r="DL32" s="8">
        <f t="shared" si="3"/>
        <v>0.15098722415795587</v>
      </c>
      <c r="DM32" s="5">
        <f t="shared" si="1"/>
        <v>13.425853734601585</v>
      </c>
      <c r="DN32" s="8">
        <f t="shared" si="2"/>
        <v>0.95062369372964939</v>
      </c>
      <c r="DO32" s="28">
        <v>63</v>
      </c>
      <c r="DP32" s="38">
        <v>0</v>
      </c>
      <c r="DQ32" s="38">
        <v>603.99718822493594</v>
      </c>
      <c r="DR32" s="38">
        <v>222.28662251655635</v>
      </c>
      <c r="DS32" s="38">
        <v>0</v>
      </c>
      <c r="DT32" s="38">
        <v>633.8237710063928</v>
      </c>
      <c r="DU32" s="38">
        <v>235.37801324503312</v>
      </c>
      <c r="DV32" s="39">
        <v>40852.611866521096</v>
      </c>
      <c r="DW32" s="25">
        <v>14.166666666666666</v>
      </c>
      <c r="DX32" s="48">
        <v>0.30303030303030304</v>
      </c>
      <c r="DY32" s="25">
        <v>64.130000000000024</v>
      </c>
      <c r="DZ32" s="25">
        <v>0</v>
      </c>
      <c r="EA32" s="40">
        <v>21.65</v>
      </c>
      <c r="EB32" s="40">
        <v>21.8</v>
      </c>
      <c r="EC32" s="40">
        <v>22.63</v>
      </c>
      <c r="ED32" s="40">
        <v>21.98</v>
      </c>
      <c r="EE32" s="40">
        <v>22.08</v>
      </c>
      <c r="EF32" s="41">
        <v>40</v>
      </c>
      <c r="EG32" s="45">
        <v>39.770000000000003</v>
      </c>
      <c r="EH32" s="45">
        <v>32.049999999999997</v>
      </c>
      <c r="EI32" s="45">
        <v>86.96</v>
      </c>
      <c r="EJ32" s="45">
        <v>96.88</v>
      </c>
      <c r="EK32" s="23">
        <v>2</v>
      </c>
      <c r="EL32" s="17">
        <v>2986350.5400000005</v>
      </c>
      <c r="EM32" s="17">
        <v>40268.959999999999</v>
      </c>
      <c r="EN32" s="17">
        <v>0</v>
      </c>
      <c r="EO32" s="17">
        <v>232386.38</v>
      </c>
      <c r="EP32" s="17">
        <v>540381.42999999993</v>
      </c>
      <c r="EQ32" s="17">
        <v>111653</v>
      </c>
      <c r="ER32" s="17">
        <v>20809.12</v>
      </c>
      <c r="ES32" s="17">
        <v>315183.78000000003</v>
      </c>
      <c r="ET32" s="17">
        <v>29627.300000000003</v>
      </c>
      <c r="EU32" s="17">
        <v>0</v>
      </c>
      <c r="EV32" s="17">
        <v>0</v>
      </c>
      <c r="EW32" s="17">
        <v>16966.7</v>
      </c>
      <c r="EX32" s="17">
        <v>0</v>
      </c>
      <c r="EY32" s="17">
        <v>205503.4</v>
      </c>
      <c r="EZ32" s="17">
        <v>787393.9800000001</v>
      </c>
      <c r="FA32" s="17">
        <v>14921.61</v>
      </c>
      <c r="FB32" s="17">
        <v>0</v>
      </c>
      <c r="FC32" s="17">
        <v>47873.95</v>
      </c>
      <c r="FD32" s="17">
        <v>190632.21000000002</v>
      </c>
      <c r="FE32" s="17">
        <v>21210.2</v>
      </c>
      <c r="FF32" s="17">
        <v>2840.45</v>
      </c>
      <c r="FG32" s="17">
        <v>118352.2</v>
      </c>
      <c r="FH32" s="17">
        <v>2746.0699999999997</v>
      </c>
      <c r="FI32" s="17">
        <v>0</v>
      </c>
      <c r="FJ32" s="17">
        <v>0</v>
      </c>
      <c r="FK32" s="17">
        <v>231905.64</v>
      </c>
      <c r="FL32" s="17">
        <v>0</v>
      </c>
      <c r="FM32" s="17">
        <v>24894.04</v>
      </c>
      <c r="FN32" s="17">
        <v>140629.07</v>
      </c>
      <c r="FO32" s="17">
        <v>153.28</v>
      </c>
      <c r="FP32" s="17">
        <v>2000</v>
      </c>
      <c r="FQ32" s="17">
        <v>373835.54</v>
      </c>
      <c r="FR32" s="17">
        <v>86630.789999999979</v>
      </c>
      <c r="FS32" s="17">
        <v>7019.91</v>
      </c>
      <c r="FT32" s="17">
        <v>12806.25</v>
      </c>
      <c r="FU32" s="17">
        <v>636121.1</v>
      </c>
      <c r="FV32" s="17">
        <v>199936.76</v>
      </c>
      <c r="FW32" s="17">
        <v>321652.20999999996</v>
      </c>
      <c r="FX32" s="17">
        <v>0</v>
      </c>
      <c r="FY32" s="17">
        <v>0</v>
      </c>
      <c r="FZ32" s="17">
        <v>6600</v>
      </c>
      <c r="GA32" s="17">
        <v>84055.46</v>
      </c>
      <c r="GB32" s="17">
        <v>589403.70000000007</v>
      </c>
      <c r="GC32" s="17">
        <v>775.52</v>
      </c>
      <c r="GD32" s="17">
        <v>0</v>
      </c>
      <c r="GE32" s="17">
        <v>12116.25</v>
      </c>
      <c r="GF32" s="17">
        <v>18670.61</v>
      </c>
      <c r="GG32" s="17">
        <v>1864.4</v>
      </c>
      <c r="GH32" s="17">
        <v>0</v>
      </c>
      <c r="GI32" s="17">
        <v>317591.07</v>
      </c>
      <c r="GJ32" s="17">
        <v>8639.18</v>
      </c>
      <c r="GK32" s="17">
        <v>22677.88</v>
      </c>
      <c r="GL32" s="17">
        <v>0</v>
      </c>
      <c r="GM32" s="17">
        <v>0</v>
      </c>
      <c r="GN32" s="17">
        <v>0</v>
      </c>
      <c r="GO32" s="17">
        <v>65928.319999999992</v>
      </c>
      <c r="GP32" s="17">
        <v>0</v>
      </c>
      <c r="GQ32" s="17">
        <v>0</v>
      </c>
      <c r="GR32" s="17">
        <v>0</v>
      </c>
      <c r="GS32" s="17">
        <v>7964.35</v>
      </c>
      <c r="GT32" s="17">
        <v>0</v>
      </c>
      <c r="GU32" s="17">
        <v>0</v>
      </c>
      <c r="GV32" s="17">
        <v>87665.21</v>
      </c>
      <c r="GW32" s="17">
        <v>45799.49</v>
      </c>
      <c r="GX32" s="17">
        <v>0</v>
      </c>
      <c r="GY32" s="17">
        <v>0</v>
      </c>
      <c r="GZ32" s="17">
        <v>0</v>
      </c>
      <c r="HA32" s="17">
        <v>0</v>
      </c>
      <c r="HB32" s="17">
        <v>0</v>
      </c>
      <c r="HC32" s="17">
        <v>0</v>
      </c>
      <c r="HD32" s="17">
        <v>27122.400000000001</v>
      </c>
      <c r="HE32" s="17">
        <v>0</v>
      </c>
      <c r="HF32" s="17">
        <v>0</v>
      </c>
      <c r="HG32" s="17">
        <v>0</v>
      </c>
      <c r="HH32" s="17">
        <v>84461.7</v>
      </c>
      <c r="HI32" s="17">
        <v>4218.25</v>
      </c>
      <c r="HJ32" s="17">
        <v>0</v>
      </c>
      <c r="HK32" s="17">
        <v>0</v>
      </c>
      <c r="HL32" s="17">
        <v>0</v>
      </c>
      <c r="HM32" s="17">
        <v>11036.03</v>
      </c>
      <c r="HN32" s="17">
        <v>0</v>
      </c>
      <c r="HO32" s="17">
        <v>0</v>
      </c>
      <c r="HP32" s="17">
        <v>1376529.72</v>
      </c>
      <c r="HQ32" s="17">
        <v>8365.0299999999988</v>
      </c>
    </row>
    <row r="33" spans="1:225" ht="18" customHeight="1" x14ac:dyDescent="0.5">
      <c r="A33" s="2">
        <v>61008</v>
      </c>
      <c r="B33" s="3" t="s">
        <v>203</v>
      </c>
      <c r="C33" s="3" t="s">
        <v>322</v>
      </c>
      <c r="D33" s="7">
        <v>29.488091740000002</v>
      </c>
      <c r="E33" s="4" t="s">
        <v>200</v>
      </c>
      <c r="F33" s="5">
        <v>1254</v>
      </c>
      <c r="G33" s="17">
        <v>4911028.62</v>
      </c>
      <c r="H33" s="17">
        <v>217403.92</v>
      </c>
      <c r="I33" s="17">
        <v>2189211.2200000002</v>
      </c>
      <c r="J33" s="17">
        <v>140169.18</v>
      </c>
      <c r="K33" s="17">
        <v>2140809.46</v>
      </c>
      <c r="L33" s="17">
        <v>0</v>
      </c>
      <c r="M33" s="17">
        <v>0</v>
      </c>
      <c r="N33" s="17">
        <v>5390</v>
      </c>
      <c r="O33" s="17">
        <v>986559</v>
      </c>
      <c r="P33" s="17">
        <v>0</v>
      </c>
      <c r="Q33" s="17">
        <v>10642</v>
      </c>
      <c r="R33" s="17">
        <v>230244.28</v>
      </c>
      <c r="S33" s="17">
        <v>205764.12</v>
      </c>
      <c r="T33" s="17">
        <v>0</v>
      </c>
      <c r="U33" s="17">
        <v>0</v>
      </c>
      <c r="V33" s="17">
        <v>0</v>
      </c>
      <c r="W33" s="17">
        <v>2025221</v>
      </c>
      <c r="X33" s="17">
        <v>0</v>
      </c>
      <c r="Y33" s="17">
        <v>10642</v>
      </c>
      <c r="Z33" s="17">
        <v>0</v>
      </c>
      <c r="AA33" s="17">
        <v>4164516.38</v>
      </c>
      <c r="AB33" s="17">
        <v>0</v>
      </c>
      <c r="AC33" s="17">
        <v>0</v>
      </c>
      <c r="AD33" s="17">
        <v>240892.87</v>
      </c>
      <c r="AE33" s="17">
        <v>0</v>
      </c>
      <c r="AF33" s="17">
        <v>0</v>
      </c>
      <c r="AG33" s="17">
        <v>918166.78</v>
      </c>
      <c r="AH33" s="17">
        <v>103703.38</v>
      </c>
      <c r="AI33" s="17">
        <v>0</v>
      </c>
      <c r="AJ33" s="17">
        <v>180000</v>
      </c>
      <c r="AK33" s="17">
        <v>0</v>
      </c>
      <c r="AL33" s="17">
        <v>0</v>
      </c>
      <c r="AM33" s="17">
        <v>717364.73</v>
      </c>
      <c r="AN33" s="17">
        <v>802256.33000000007</v>
      </c>
      <c r="AO33" s="17">
        <v>184617.47</v>
      </c>
      <c r="AP33" s="17">
        <v>0</v>
      </c>
      <c r="AQ33" s="17">
        <v>583574.21</v>
      </c>
      <c r="AR33" s="17">
        <v>368361.06</v>
      </c>
      <c r="AS33" s="17">
        <v>77913.689999999988</v>
      </c>
      <c r="AT33" s="17">
        <v>0</v>
      </c>
      <c r="AU33" s="17">
        <v>0</v>
      </c>
      <c r="AV33" s="17">
        <v>0</v>
      </c>
      <c r="AW33" s="17">
        <v>445083.07</v>
      </c>
      <c r="AX33" s="17">
        <v>223276.32</v>
      </c>
      <c r="AY33" s="17">
        <v>62107.37</v>
      </c>
      <c r="AZ33" s="17">
        <v>9950.9699999999993</v>
      </c>
      <c r="BA33" s="17">
        <v>0</v>
      </c>
      <c r="BB33" s="17">
        <v>585843.49</v>
      </c>
      <c r="BC33" s="17">
        <v>59663.41</v>
      </c>
      <c r="BD33" s="17">
        <v>9382</v>
      </c>
      <c r="BE33" s="17">
        <v>0</v>
      </c>
      <c r="BF33" s="17">
        <v>0</v>
      </c>
      <c r="BG33" s="17">
        <v>427905.33</v>
      </c>
      <c r="BH33" s="17">
        <v>45402.14</v>
      </c>
      <c r="BI33" s="17">
        <v>212599.97</v>
      </c>
      <c r="BJ33" s="17">
        <v>71170.86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</v>
      </c>
      <c r="BY33" s="17">
        <v>0</v>
      </c>
      <c r="BZ33" s="17">
        <v>0</v>
      </c>
      <c r="CA33" s="17">
        <v>0</v>
      </c>
      <c r="CB33" s="17">
        <v>21854.75</v>
      </c>
      <c r="CC33" s="17">
        <v>0</v>
      </c>
      <c r="CD33" s="17">
        <v>0</v>
      </c>
      <c r="CE33" s="17">
        <v>7190.4137660512779</v>
      </c>
      <c r="CF33" s="17">
        <v>1594877.51</v>
      </c>
      <c r="CG33" s="17">
        <v>2685617.7</v>
      </c>
      <c r="CH33" s="17">
        <v>302761.96000000002</v>
      </c>
      <c r="CI33" s="17">
        <v>80722.350000000006</v>
      </c>
      <c r="CJ33" s="17">
        <v>0</v>
      </c>
      <c r="CK33" s="17">
        <v>0</v>
      </c>
      <c r="CL33" s="17">
        <v>1024064.0599999998</v>
      </c>
      <c r="CM33" s="17">
        <v>0</v>
      </c>
      <c r="CN33" s="17">
        <v>700808.93</v>
      </c>
      <c r="CO33" s="17">
        <v>21900</v>
      </c>
      <c r="CP33" s="17">
        <v>1207423.1299999999</v>
      </c>
      <c r="CQ33" s="17">
        <v>0</v>
      </c>
      <c r="CR33" s="17">
        <v>662968.38</v>
      </c>
      <c r="CS33" s="17">
        <v>18873.04</v>
      </c>
      <c r="CT33" s="6">
        <v>1.984</v>
      </c>
      <c r="CU33" s="6">
        <v>4.734</v>
      </c>
      <c r="CV33" s="6">
        <v>10.138</v>
      </c>
      <c r="CW33" s="6">
        <v>1.32</v>
      </c>
      <c r="CX33" s="6">
        <v>2.5</v>
      </c>
      <c r="CY33" s="6">
        <v>1.946</v>
      </c>
      <c r="CZ33" s="6">
        <v>0.3</v>
      </c>
      <c r="DA33" s="3" t="s">
        <v>2</v>
      </c>
      <c r="DB33" s="27">
        <v>20135438</v>
      </c>
      <c r="DC33" s="27">
        <v>447672650</v>
      </c>
      <c r="DD33" s="27">
        <v>229485728</v>
      </c>
      <c r="DE33" s="5">
        <v>138</v>
      </c>
      <c r="DF33" s="5">
        <v>1254</v>
      </c>
      <c r="DG33" s="28">
        <v>73</v>
      </c>
      <c r="DH33" s="6">
        <v>20.590000000000003</v>
      </c>
      <c r="DI33" s="7">
        <v>1252.8800000000001</v>
      </c>
      <c r="DJ33" s="6">
        <v>1.1000000000000001E-2</v>
      </c>
      <c r="DK33" s="8">
        <v>0.16300000000000001</v>
      </c>
      <c r="DL33" s="8">
        <f t="shared" si="3"/>
        <v>0.11004784688995216</v>
      </c>
      <c r="DM33" s="5">
        <f t="shared" si="1"/>
        <v>16.048118761197848</v>
      </c>
      <c r="DN33" s="8">
        <f t="shared" si="2"/>
        <v>0.95961799510515722</v>
      </c>
      <c r="DO33" s="28">
        <v>80</v>
      </c>
      <c r="DP33" s="38">
        <v>0</v>
      </c>
      <c r="DQ33" s="38">
        <v>876.61205047256874</v>
      </c>
      <c r="DR33" s="38">
        <v>331.8317777777778</v>
      </c>
      <c r="DS33" s="38">
        <v>0</v>
      </c>
      <c r="DT33" s="38">
        <v>910.04342268250446</v>
      </c>
      <c r="DU33" s="38">
        <v>349.25333333333333</v>
      </c>
      <c r="DV33" s="39">
        <v>43286.549769644225</v>
      </c>
      <c r="DW33" s="25">
        <v>11.365853658536585</v>
      </c>
      <c r="DX33" s="48">
        <v>0.37804878048780488</v>
      </c>
      <c r="DY33" s="25">
        <v>78.140000000000015</v>
      </c>
      <c r="DZ33" s="25">
        <v>0</v>
      </c>
      <c r="EA33" s="40">
        <v>21.55</v>
      </c>
      <c r="EB33" s="40">
        <v>21.18</v>
      </c>
      <c r="EC33" s="40">
        <v>22.37</v>
      </c>
      <c r="ED33" s="40">
        <v>22.35</v>
      </c>
      <c r="EE33" s="40">
        <v>22</v>
      </c>
      <c r="EF33" s="41">
        <v>65</v>
      </c>
      <c r="EG33" s="45">
        <v>56.92</v>
      </c>
      <c r="EH33" s="45">
        <v>51.32</v>
      </c>
      <c r="EI33" s="45">
        <v>92.86</v>
      </c>
      <c r="EJ33" s="45">
        <v>93.02</v>
      </c>
      <c r="EK33" s="23">
        <v>2</v>
      </c>
      <c r="EL33" s="17">
        <v>4166748.3599999994</v>
      </c>
      <c r="EM33" s="17">
        <v>89961.71</v>
      </c>
      <c r="EN33" s="17">
        <v>0</v>
      </c>
      <c r="EO33" s="17">
        <v>651958.46</v>
      </c>
      <c r="EP33" s="17">
        <v>607195.58000000007</v>
      </c>
      <c r="EQ33" s="17">
        <v>130699.58</v>
      </c>
      <c r="ER33" s="17">
        <v>0</v>
      </c>
      <c r="ES33" s="17">
        <v>350592.63</v>
      </c>
      <c r="ET33" s="17">
        <v>0</v>
      </c>
      <c r="EU33" s="17">
        <v>30984.27</v>
      </c>
      <c r="EV33" s="17">
        <v>4560</v>
      </c>
      <c r="EW33" s="17">
        <v>20301.68</v>
      </c>
      <c r="EX33" s="17">
        <v>0</v>
      </c>
      <c r="EY33" s="17">
        <v>225867.45</v>
      </c>
      <c r="EZ33" s="17">
        <v>861170.91000000015</v>
      </c>
      <c r="FA33" s="17">
        <v>13446.48</v>
      </c>
      <c r="FB33" s="17">
        <v>0</v>
      </c>
      <c r="FC33" s="17">
        <v>147567.69</v>
      </c>
      <c r="FD33" s="17">
        <v>197824.91</v>
      </c>
      <c r="FE33" s="17">
        <v>18839.939999999999</v>
      </c>
      <c r="FF33" s="17">
        <v>0</v>
      </c>
      <c r="FG33" s="17">
        <v>48554.2</v>
      </c>
      <c r="FH33" s="17">
        <v>0</v>
      </c>
      <c r="FI33" s="17">
        <v>4604.8100000000004</v>
      </c>
      <c r="FJ33" s="17">
        <v>622.44000000000005</v>
      </c>
      <c r="FK33" s="17">
        <v>1553.07</v>
      </c>
      <c r="FL33" s="17">
        <v>0</v>
      </c>
      <c r="FM33" s="17">
        <v>28914.89</v>
      </c>
      <c r="FN33" s="17">
        <v>141358.14000000001</v>
      </c>
      <c r="FO33" s="17">
        <v>9</v>
      </c>
      <c r="FP33" s="17">
        <v>0</v>
      </c>
      <c r="FQ33" s="17">
        <v>88237.709999999992</v>
      </c>
      <c r="FR33" s="17">
        <v>36645.22</v>
      </c>
      <c r="FS33" s="17">
        <v>18781.62</v>
      </c>
      <c r="FT33" s="17">
        <v>0</v>
      </c>
      <c r="FU33" s="17">
        <v>426376.52</v>
      </c>
      <c r="FV33" s="17">
        <v>428024.47</v>
      </c>
      <c r="FW33" s="17">
        <v>621758.96</v>
      </c>
      <c r="FX33" s="17">
        <v>0</v>
      </c>
      <c r="FY33" s="17">
        <v>0</v>
      </c>
      <c r="FZ33" s="17">
        <v>0</v>
      </c>
      <c r="GA33" s="17">
        <v>151972.80000000002</v>
      </c>
      <c r="GB33" s="17">
        <v>344949.62999999995</v>
      </c>
      <c r="GC33" s="17">
        <v>286.19</v>
      </c>
      <c r="GD33" s="17">
        <v>0</v>
      </c>
      <c r="GE33" s="17">
        <v>247866.99</v>
      </c>
      <c r="GF33" s="17">
        <v>7273.88</v>
      </c>
      <c r="GG33" s="17">
        <v>13970.14</v>
      </c>
      <c r="GH33" s="17">
        <v>0</v>
      </c>
      <c r="GI33" s="17">
        <v>178497.35</v>
      </c>
      <c r="GJ33" s="17">
        <v>0</v>
      </c>
      <c r="GK33" s="17">
        <v>83431.039999999994</v>
      </c>
      <c r="GL33" s="17">
        <v>0</v>
      </c>
      <c r="GM33" s="17">
        <v>0</v>
      </c>
      <c r="GN33" s="17">
        <v>0</v>
      </c>
      <c r="GO33" s="17">
        <v>76988.179999999993</v>
      </c>
      <c r="GP33" s="17">
        <v>0</v>
      </c>
      <c r="GQ33" s="17">
        <v>0</v>
      </c>
      <c r="GR33" s="17">
        <v>0</v>
      </c>
      <c r="GS33" s="17">
        <v>11919.16</v>
      </c>
      <c r="GT33" s="17">
        <v>0</v>
      </c>
      <c r="GU33" s="17">
        <v>0</v>
      </c>
      <c r="GV33" s="17">
        <v>0</v>
      </c>
      <c r="GW33" s="17">
        <v>157277.07999999999</v>
      </c>
      <c r="GX33" s="17">
        <v>0</v>
      </c>
      <c r="GY33" s="17">
        <v>0</v>
      </c>
      <c r="GZ33" s="17">
        <v>0</v>
      </c>
      <c r="HA33" s="17">
        <v>0</v>
      </c>
      <c r="HB33" s="17">
        <v>0</v>
      </c>
      <c r="HC33" s="17">
        <v>0</v>
      </c>
      <c r="HD33" s="17">
        <v>3039.59</v>
      </c>
      <c r="HE33" s="17">
        <v>0</v>
      </c>
      <c r="HF33" s="17">
        <v>0</v>
      </c>
      <c r="HG33" s="17">
        <v>5691.01</v>
      </c>
      <c r="HH33" s="17">
        <v>86594.97</v>
      </c>
      <c r="HI33" s="17">
        <v>12277.16</v>
      </c>
      <c r="HJ33" s="17">
        <v>0</v>
      </c>
      <c r="HK33" s="17">
        <v>8119.92</v>
      </c>
      <c r="HL33" s="17">
        <v>0</v>
      </c>
      <c r="HM33" s="17">
        <v>9484.99</v>
      </c>
      <c r="HN33" s="17">
        <v>0</v>
      </c>
      <c r="HO33" s="17">
        <v>0</v>
      </c>
      <c r="HP33" s="17">
        <v>1635328.46</v>
      </c>
      <c r="HQ33" s="17">
        <v>6741.89</v>
      </c>
    </row>
    <row r="34" spans="1:225" ht="18" customHeight="1" x14ac:dyDescent="0.5">
      <c r="A34" s="2">
        <v>38002</v>
      </c>
      <c r="B34" s="3" t="s">
        <v>118</v>
      </c>
      <c r="C34" s="3" t="s">
        <v>577</v>
      </c>
      <c r="D34" s="7">
        <v>312.60240783</v>
      </c>
      <c r="E34" s="4" t="s">
        <v>117</v>
      </c>
      <c r="F34" s="5">
        <v>307</v>
      </c>
      <c r="G34" s="17">
        <v>1201994.56</v>
      </c>
      <c r="H34" s="17">
        <v>30376.560000000001</v>
      </c>
      <c r="I34" s="17">
        <v>887389.83</v>
      </c>
      <c r="J34" s="17">
        <v>69233</v>
      </c>
      <c r="K34" s="17">
        <v>528576.23</v>
      </c>
      <c r="L34" s="17">
        <v>0</v>
      </c>
      <c r="M34" s="17">
        <v>0</v>
      </c>
      <c r="N34" s="17">
        <v>4091.38</v>
      </c>
      <c r="O34" s="17">
        <v>306384.12</v>
      </c>
      <c r="P34" s="17">
        <v>0</v>
      </c>
      <c r="Q34" s="17">
        <v>0</v>
      </c>
      <c r="R34" s="17">
        <v>0</v>
      </c>
      <c r="S34" s="17">
        <v>81291.34</v>
      </c>
      <c r="T34" s="17">
        <v>0</v>
      </c>
      <c r="U34" s="17">
        <v>0</v>
      </c>
      <c r="V34" s="17">
        <v>0</v>
      </c>
      <c r="W34" s="17">
        <v>839190</v>
      </c>
      <c r="X34" s="17">
        <v>0</v>
      </c>
      <c r="Y34" s="17">
        <v>0</v>
      </c>
      <c r="Z34" s="17">
        <v>0</v>
      </c>
      <c r="AA34" s="17">
        <v>1244150.0999999999</v>
      </c>
      <c r="AB34" s="17">
        <v>0</v>
      </c>
      <c r="AC34" s="17">
        <v>0</v>
      </c>
      <c r="AD34" s="17">
        <v>59081</v>
      </c>
      <c r="AE34" s="17">
        <v>0</v>
      </c>
      <c r="AF34" s="17">
        <v>0</v>
      </c>
      <c r="AG34" s="17">
        <v>218628.27</v>
      </c>
      <c r="AH34" s="17">
        <v>6284.66</v>
      </c>
      <c r="AI34" s="17">
        <v>0</v>
      </c>
      <c r="AJ34" s="17">
        <v>49545.279999999999</v>
      </c>
      <c r="AK34" s="17">
        <v>0</v>
      </c>
      <c r="AL34" s="17">
        <v>0</v>
      </c>
      <c r="AM34" s="17">
        <v>156620.06</v>
      </c>
      <c r="AN34" s="17">
        <v>293416</v>
      </c>
      <c r="AO34" s="17">
        <v>86319.5</v>
      </c>
      <c r="AP34" s="17">
        <v>0</v>
      </c>
      <c r="AQ34" s="17">
        <v>266083.59000000003</v>
      </c>
      <c r="AR34" s="17">
        <v>117345.13</v>
      </c>
      <c r="AS34" s="17">
        <v>409.01</v>
      </c>
      <c r="AT34" s="17">
        <v>645.89</v>
      </c>
      <c r="AU34" s="17">
        <v>0</v>
      </c>
      <c r="AV34" s="17">
        <v>0</v>
      </c>
      <c r="AW34" s="17">
        <v>163034.47</v>
      </c>
      <c r="AX34" s="17">
        <v>24473.84</v>
      </c>
      <c r="AY34" s="17">
        <v>17600</v>
      </c>
      <c r="AZ34" s="17">
        <v>753.6</v>
      </c>
      <c r="BA34" s="17">
        <v>0</v>
      </c>
      <c r="BB34" s="17">
        <v>147406.85999999999</v>
      </c>
      <c r="BC34" s="17">
        <v>20000</v>
      </c>
      <c r="BD34" s="17">
        <v>0</v>
      </c>
      <c r="BE34" s="17">
        <v>0</v>
      </c>
      <c r="BF34" s="17">
        <v>0</v>
      </c>
      <c r="BG34" s="17">
        <v>104465</v>
      </c>
      <c r="BH34" s="17">
        <v>11034.1</v>
      </c>
      <c r="BI34" s="17">
        <v>33475.57</v>
      </c>
      <c r="BJ34" s="17">
        <v>36706.589999999997</v>
      </c>
      <c r="BK34" s="17">
        <v>0</v>
      </c>
      <c r="BL34" s="17">
        <v>0</v>
      </c>
      <c r="BM34" s="17">
        <v>0</v>
      </c>
      <c r="BN34" s="17">
        <v>0</v>
      </c>
      <c r="BO34" s="17">
        <v>2616</v>
      </c>
      <c r="BP34" s="17">
        <v>0</v>
      </c>
      <c r="BQ34" s="17">
        <v>0</v>
      </c>
      <c r="BR34" s="17">
        <v>0</v>
      </c>
      <c r="BS34" s="17">
        <v>0</v>
      </c>
      <c r="BT34" s="17">
        <v>6729.5</v>
      </c>
      <c r="BU34" s="17">
        <v>9095.380000000001</v>
      </c>
      <c r="BV34" s="17">
        <v>3034.56</v>
      </c>
      <c r="BW34" s="17">
        <v>0</v>
      </c>
      <c r="BX34" s="17">
        <v>4419</v>
      </c>
      <c r="BY34" s="17">
        <v>1482.51</v>
      </c>
      <c r="BZ34" s="17">
        <v>2521.4699999999998</v>
      </c>
      <c r="CA34" s="17">
        <v>0</v>
      </c>
      <c r="CB34" s="17">
        <v>0</v>
      </c>
      <c r="CC34" s="17">
        <v>0</v>
      </c>
      <c r="CD34" s="17">
        <v>2393.25</v>
      </c>
      <c r="CE34" s="17">
        <v>8952.822292940491</v>
      </c>
      <c r="CF34" s="17">
        <v>827453.17999999993</v>
      </c>
      <c r="CG34" s="17">
        <v>171641.11</v>
      </c>
      <c r="CH34" s="17">
        <v>236130.69</v>
      </c>
      <c r="CI34" s="17">
        <v>17126.36</v>
      </c>
      <c r="CJ34" s="17">
        <v>0</v>
      </c>
      <c r="CK34" s="17">
        <v>0</v>
      </c>
      <c r="CL34" s="17">
        <v>93266.559999999998</v>
      </c>
      <c r="CM34" s="17">
        <v>0</v>
      </c>
      <c r="CN34" s="17">
        <v>156903.12</v>
      </c>
      <c r="CO34" s="17">
        <v>5500</v>
      </c>
      <c r="CP34" s="17">
        <v>206903</v>
      </c>
      <c r="CQ34" s="17">
        <v>497471.59</v>
      </c>
      <c r="CR34" s="17">
        <v>158036.97</v>
      </c>
      <c r="CS34" s="17">
        <v>5053.4799999999996</v>
      </c>
      <c r="CT34" s="6">
        <v>2.2000000000000002</v>
      </c>
      <c r="CU34" s="6">
        <v>5.2489999999999997</v>
      </c>
      <c r="CV34" s="6">
        <v>11.242000000000001</v>
      </c>
      <c r="CW34" s="6">
        <v>1</v>
      </c>
      <c r="CX34" s="6">
        <v>1.75</v>
      </c>
      <c r="CY34" s="6">
        <v>0</v>
      </c>
      <c r="CZ34" s="6">
        <v>0.255</v>
      </c>
      <c r="DA34" s="3" t="s">
        <v>2</v>
      </c>
      <c r="DB34" s="27">
        <v>254123748</v>
      </c>
      <c r="DC34" s="27">
        <v>41912926</v>
      </c>
      <c r="DD34" s="27">
        <v>25066674</v>
      </c>
      <c r="DE34" s="5">
        <v>34</v>
      </c>
      <c r="DF34" s="5">
        <v>307</v>
      </c>
      <c r="DG34" s="28">
        <v>42</v>
      </c>
      <c r="DH34" s="6">
        <v>4</v>
      </c>
      <c r="DI34" s="7">
        <v>307</v>
      </c>
      <c r="DJ34" s="6">
        <v>0</v>
      </c>
      <c r="DK34" s="8">
        <v>0.19500000000000001</v>
      </c>
      <c r="DL34" s="8">
        <f t="shared" si="3"/>
        <v>0.11074918566775244</v>
      </c>
      <c r="DM34" s="5">
        <f t="shared" ref="DM34:DM65" si="4">DF34/(DY34+DZ34)</f>
        <v>12.110453648915184</v>
      </c>
      <c r="DN34" s="8">
        <f t="shared" ref="DN34:DN65" si="5">(DQ34+DR34)/(DT34+DU34)</f>
        <v>0.95723547429774969</v>
      </c>
      <c r="DO34" s="28">
        <v>32</v>
      </c>
      <c r="DP34" s="38">
        <v>0</v>
      </c>
      <c r="DQ34" s="38">
        <v>194.34914707786697</v>
      </c>
      <c r="DR34" s="38">
        <v>97.901562499999997</v>
      </c>
      <c r="DS34" s="38">
        <v>0</v>
      </c>
      <c r="DT34" s="38">
        <v>201.85910279191421</v>
      </c>
      <c r="DU34" s="38">
        <v>103.44791666666667</v>
      </c>
      <c r="DV34" s="39">
        <v>37532.978303747528</v>
      </c>
      <c r="DW34" s="25">
        <v>18.222222222222221</v>
      </c>
      <c r="DX34" s="48">
        <v>0.1111111111111111</v>
      </c>
      <c r="DY34" s="25">
        <v>25.350000000000005</v>
      </c>
      <c r="DZ34" s="25">
        <v>0</v>
      </c>
      <c r="EA34" s="40">
        <v>20.62</v>
      </c>
      <c r="EB34" s="40">
        <v>21.28</v>
      </c>
      <c r="EC34" s="40">
        <v>21</v>
      </c>
      <c r="ED34" s="40">
        <v>21.48</v>
      </c>
      <c r="EE34" s="40">
        <v>21.31</v>
      </c>
      <c r="EF34" s="41">
        <v>29</v>
      </c>
      <c r="EG34" s="45">
        <v>57.75</v>
      </c>
      <c r="EH34" s="45">
        <v>49.3</v>
      </c>
      <c r="EI34" s="45">
        <v>93.94</v>
      </c>
      <c r="EJ34" s="45">
        <v>100</v>
      </c>
      <c r="EK34" s="23">
        <v>3</v>
      </c>
      <c r="EL34" s="17">
        <v>1083776.48</v>
      </c>
      <c r="EM34" s="17">
        <v>0</v>
      </c>
      <c r="EN34" s="17">
        <v>0</v>
      </c>
      <c r="EO34" s="17">
        <v>120299.24</v>
      </c>
      <c r="EP34" s="17">
        <v>188588.18</v>
      </c>
      <c r="EQ34" s="17">
        <v>50576.4</v>
      </c>
      <c r="ER34" s="17">
        <v>0</v>
      </c>
      <c r="ES34" s="17">
        <v>83368.86</v>
      </c>
      <c r="ET34" s="17">
        <v>56625.11</v>
      </c>
      <c r="EU34" s="17">
        <v>44162.01</v>
      </c>
      <c r="EV34" s="17">
        <v>3702</v>
      </c>
      <c r="EW34" s="17">
        <v>0</v>
      </c>
      <c r="EX34" s="17">
        <v>0</v>
      </c>
      <c r="EY34" s="17">
        <v>88205.010000000009</v>
      </c>
      <c r="EZ34" s="17">
        <v>346983.86</v>
      </c>
      <c r="FA34" s="17">
        <v>0</v>
      </c>
      <c r="FB34" s="17">
        <v>0</v>
      </c>
      <c r="FC34" s="17">
        <v>25681.93</v>
      </c>
      <c r="FD34" s="17">
        <v>78635.740000000005</v>
      </c>
      <c r="FE34" s="17">
        <v>26627.360000000001</v>
      </c>
      <c r="FF34" s="17">
        <v>0</v>
      </c>
      <c r="FG34" s="17">
        <v>33811.019999999997</v>
      </c>
      <c r="FH34" s="17">
        <v>11437.85</v>
      </c>
      <c r="FI34" s="17">
        <v>26173.85</v>
      </c>
      <c r="FJ34" s="17">
        <v>469.31</v>
      </c>
      <c r="FK34" s="17">
        <v>0</v>
      </c>
      <c r="FL34" s="17">
        <v>0</v>
      </c>
      <c r="FM34" s="17">
        <v>11225.43</v>
      </c>
      <c r="FN34" s="17">
        <v>19160.75</v>
      </c>
      <c r="FO34" s="17">
        <v>6284.66</v>
      </c>
      <c r="FP34" s="17">
        <v>0</v>
      </c>
      <c r="FQ34" s="17">
        <v>44854.98</v>
      </c>
      <c r="FR34" s="17">
        <v>33467.61</v>
      </c>
      <c r="FS34" s="17">
        <v>7177.38</v>
      </c>
      <c r="FT34" s="17">
        <v>0</v>
      </c>
      <c r="FU34" s="17">
        <v>137157.45000000001</v>
      </c>
      <c r="FV34" s="17">
        <v>19136.64</v>
      </c>
      <c r="FW34" s="17">
        <v>976.51</v>
      </c>
      <c r="FX34" s="17">
        <v>1121.3</v>
      </c>
      <c r="FY34" s="17">
        <v>0</v>
      </c>
      <c r="FZ34" s="17">
        <v>0</v>
      </c>
      <c r="GA34" s="17">
        <v>37605.9</v>
      </c>
      <c r="GB34" s="17">
        <v>82246.81</v>
      </c>
      <c r="GC34" s="17">
        <v>0</v>
      </c>
      <c r="GD34" s="17">
        <v>0</v>
      </c>
      <c r="GE34" s="17">
        <v>4883.9799999999996</v>
      </c>
      <c r="GF34" s="17">
        <v>18463.75</v>
      </c>
      <c r="GG34" s="17">
        <v>4426.72</v>
      </c>
      <c r="GH34" s="17">
        <v>0</v>
      </c>
      <c r="GI34" s="17">
        <v>15946.86</v>
      </c>
      <c r="GJ34" s="17">
        <v>26289.97</v>
      </c>
      <c r="GK34" s="17">
        <v>91558.080000000002</v>
      </c>
      <c r="GL34" s="17">
        <v>406.76</v>
      </c>
      <c r="GM34" s="17">
        <v>0</v>
      </c>
      <c r="GN34" s="17">
        <v>0</v>
      </c>
      <c r="GO34" s="17">
        <v>27941.379999999997</v>
      </c>
      <c r="GP34" s="17">
        <v>39236.75</v>
      </c>
      <c r="GQ34" s="17">
        <v>0</v>
      </c>
      <c r="GR34" s="17">
        <v>0</v>
      </c>
      <c r="GS34" s="17">
        <v>24473.84</v>
      </c>
      <c r="GT34" s="17">
        <v>17600</v>
      </c>
      <c r="GU34" s="17">
        <v>753.6</v>
      </c>
      <c r="GV34" s="17">
        <v>497471.59</v>
      </c>
      <c r="GW34" s="17">
        <v>120516.86</v>
      </c>
      <c r="GX34" s="17">
        <v>20000</v>
      </c>
      <c r="GY34" s="17">
        <v>0</v>
      </c>
      <c r="GZ34" s="17">
        <v>0</v>
      </c>
      <c r="HA34" s="17">
        <v>0</v>
      </c>
      <c r="HB34" s="17">
        <v>0</v>
      </c>
      <c r="HC34" s="17">
        <v>11034.1</v>
      </c>
      <c r="HD34" s="17">
        <v>0</v>
      </c>
      <c r="HE34" s="17">
        <v>0</v>
      </c>
      <c r="HF34" s="17">
        <v>0</v>
      </c>
      <c r="HG34" s="17">
        <v>1105</v>
      </c>
      <c r="HH34" s="17">
        <v>20062.689999999999</v>
      </c>
      <c r="HI34" s="17">
        <v>546.20000000000005</v>
      </c>
      <c r="HJ34" s="17">
        <v>0</v>
      </c>
      <c r="HK34" s="17">
        <v>27108.400000000001</v>
      </c>
      <c r="HL34" s="17">
        <v>5338.07</v>
      </c>
      <c r="HM34" s="17">
        <v>713</v>
      </c>
      <c r="HN34" s="17">
        <v>0</v>
      </c>
      <c r="HO34" s="17">
        <v>0</v>
      </c>
      <c r="HP34" s="17">
        <v>311368</v>
      </c>
      <c r="HQ34" s="17">
        <v>450</v>
      </c>
    </row>
    <row r="35" spans="1:225" ht="18" customHeight="1" x14ac:dyDescent="0.5">
      <c r="A35" s="2">
        <v>49003</v>
      </c>
      <c r="B35" s="3" t="s">
        <v>155</v>
      </c>
      <c r="C35" s="3" t="s">
        <v>291</v>
      </c>
      <c r="D35" s="7">
        <v>168.10775365999999</v>
      </c>
      <c r="E35" s="4" t="s">
        <v>153</v>
      </c>
      <c r="F35" s="5">
        <v>903</v>
      </c>
      <c r="G35" s="17">
        <v>2254639.7000000002</v>
      </c>
      <c r="H35" s="17">
        <v>50802.22</v>
      </c>
      <c r="I35" s="17">
        <v>2727315.68</v>
      </c>
      <c r="J35" s="17">
        <v>132475.26999999999</v>
      </c>
      <c r="K35" s="17">
        <v>1490911.67</v>
      </c>
      <c r="L35" s="17">
        <v>0</v>
      </c>
      <c r="M35" s="17">
        <v>0</v>
      </c>
      <c r="N35" s="17">
        <v>231805.95</v>
      </c>
      <c r="O35" s="17">
        <v>746841.51</v>
      </c>
      <c r="P35" s="17">
        <v>0</v>
      </c>
      <c r="Q35" s="17">
        <v>322039</v>
      </c>
      <c r="R35" s="17">
        <v>219630</v>
      </c>
      <c r="S35" s="17">
        <v>143828.22</v>
      </c>
      <c r="T35" s="17">
        <v>0</v>
      </c>
      <c r="U35" s="17">
        <v>0</v>
      </c>
      <c r="V35" s="17">
        <v>0</v>
      </c>
      <c r="W35" s="17">
        <v>2457289</v>
      </c>
      <c r="X35" s="17">
        <v>0</v>
      </c>
      <c r="Y35" s="17">
        <v>224752</v>
      </c>
      <c r="Z35" s="17">
        <v>112188</v>
      </c>
      <c r="AA35" s="17">
        <v>2867385.09</v>
      </c>
      <c r="AB35" s="17">
        <v>0</v>
      </c>
      <c r="AC35" s="17">
        <v>0</v>
      </c>
      <c r="AD35" s="17">
        <v>232634.22999999998</v>
      </c>
      <c r="AE35" s="17">
        <v>0</v>
      </c>
      <c r="AF35" s="17">
        <v>0</v>
      </c>
      <c r="AG35" s="17">
        <v>785813.87</v>
      </c>
      <c r="AH35" s="17">
        <v>53682.879999999997</v>
      </c>
      <c r="AI35" s="17">
        <v>0</v>
      </c>
      <c r="AJ35" s="17">
        <v>112250</v>
      </c>
      <c r="AK35" s="17">
        <v>0</v>
      </c>
      <c r="AL35" s="17">
        <v>0</v>
      </c>
      <c r="AM35" s="17">
        <v>356958.9</v>
      </c>
      <c r="AN35" s="17">
        <v>526388.47</v>
      </c>
      <c r="AO35" s="17">
        <v>113511.89</v>
      </c>
      <c r="AP35" s="17">
        <v>5000</v>
      </c>
      <c r="AQ35" s="17">
        <v>728531.61</v>
      </c>
      <c r="AR35" s="17">
        <v>199677.69</v>
      </c>
      <c r="AS35" s="17">
        <v>14280.34</v>
      </c>
      <c r="AT35" s="17">
        <v>0</v>
      </c>
      <c r="AU35" s="17">
        <v>0</v>
      </c>
      <c r="AV35" s="17">
        <v>0</v>
      </c>
      <c r="AW35" s="17">
        <v>306708.68</v>
      </c>
      <c r="AX35" s="17">
        <v>76224.44</v>
      </c>
      <c r="AY35" s="17">
        <v>3593.41</v>
      </c>
      <c r="AZ35" s="17">
        <v>5449.41</v>
      </c>
      <c r="BA35" s="17">
        <v>115484.12</v>
      </c>
      <c r="BB35" s="17">
        <v>24915.68</v>
      </c>
      <c r="BC35" s="17">
        <v>14543.83</v>
      </c>
      <c r="BD35" s="17">
        <v>9900</v>
      </c>
      <c r="BE35" s="17">
        <v>0</v>
      </c>
      <c r="BF35" s="17">
        <v>0</v>
      </c>
      <c r="BG35" s="17">
        <v>504778.99</v>
      </c>
      <c r="BH35" s="17">
        <v>102649.8</v>
      </c>
      <c r="BI35" s="17">
        <v>289154</v>
      </c>
      <c r="BJ35" s="17">
        <v>14838.27</v>
      </c>
      <c r="BK35" s="17">
        <v>0</v>
      </c>
      <c r="BL35" s="17">
        <v>0</v>
      </c>
      <c r="BM35" s="17">
        <v>0</v>
      </c>
      <c r="BN35" s="17">
        <v>97471.76</v>
      </c>
      <c r="BO35" s="17">
        <v>47549.96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0</v>
      </c>
      <c r="BY35" s="17">
        <v>0</v>
      </c>
      <c r="BZ35" s="17">
        <v>0</v>
      </c>
      <c r="CA35" s="17">
        <v>0</v>
      </c>
      <c r="CB35" s="17">
        <v>10750.02</v>
      </c>
      <c r="CC35" s="17">
        <v>0</v>
      </c>
      <c r="CD35" s="17">
        <v>0</v>
      </c>
      <c r="CE35" s="17">
        <v>6803.1472608914464</v>
      </c>
      <c r="CF35" s="17">
        <v>1154323.33</v>
      </c>
      <c r="CG35" s="17">
        <v>1893146.32</v>
      </c>
      <c r="CH35" s="17">
        <v>48453.66</v>
      </c>
      <c r="CI35" s="17">
        <v>46162.44</v>
      </c>
      <c r="CJ35" s="17">
        <v>0</v>
      </c>
      <c r="CK35" s="17">
        <v>0</v>
      </c>
      <c r="CL35" s="17">
        <v>1022601.74</v>
      </c>
      <c r="CM35" s="17">
        <v>0</v>
      </c>
      <c r="CN35" s="17">
        <v>515045.7</v>
      </c>
      <c r="CO35" s="17">
        <v>236600.58</v>
      </c>
      <c r="CP35" s="17">
        <v>1035537.69</v>
      </c>
      <c r="CQ35" s="17">
        <v>0</v>
      </c>
      <c r="CR35" s="17">
        <v>493635.52</v>
      </c>
      <c r="CS35" s="17">
        <v>257677.05</v>
      </c>
      <c r="CT35" s="6">
        <v>1.782</v>
      </c>
      <c r="CU35" s="6">
        <v>4.2519999999999998</v>
      </c>
      <c r="CV35" s="6">
        <v>9.1059999999999999</v>
      </c>
      <c r="CW35" s="6">
        <v>1.478</v>
      </c>
      <c r="CX35" s="6">
        <v>3</v>
      </c>
      <c r="CY35" s="6">
        <v>1.653</v>
      </c>
      <c r="CZ35" s="6">
        <v>0.3</v>
      </c>
      <c r="DA35" s="3"/>
      <c r="DB35" s="27">
        <v>214206949</v>
      </c>
      <c r="DC35" s="27">
        <v>229062724</v>
      </c>
      <c r="DD35" s="27">
        <v>65550590</v>
      </c>
      <c r="DE35" s="5">
        <v>151</v>
      </c>
      <c r="DF35" s="5">
        <v>903</v>
      </c>
      <c r="DG35" s="28">
        <v>59</v>
      </c>
      <c r="DH35" s="6">
        <v>34.5</v>
      </c>
      <c r="DI35" s="7">
        <v>913.18</v>
      </c>
      <c r="DJ35" s="6">
        <v>5.0000000000000001E-3</v>
      </c>
      <c r="DK35" s="8">
        <v>0.18899999999999997</v>
      </c>
      <c r="DL35" s="8">
        <f t="shared" si="3"/>
        <v>0.16722037652270211</v>
      </c>
      <c r="DM35" s="5">
        <f t="shared" si="4"/>
        <v>14.45031204992798</v>
      </c>
      <c r="DN35" s="8">
        <f t="shared" si="5"/>
        <v>0.9613986822804419</v>
      </c>
      <c r="DO35" s="28">
        <v>76</v>
      </c>
      <c r="DP35" s="38">
        <v>0</v>
      </c>
      <c r="DQ35" s="38">
        <v>619.42248674010625</v>
      </c>
      <c r="DR35" s="38">
        <v>262.99656976744188</v>
      </c>
      <c r="DS35" s="38">
        <v>0</v>
      </c>
      <c r="DT35" s="38">
        <v>640.1162817897457</v>
      </c>
      <c r="DU35" s="38">
        <v>277.73296511627905</v>
      </c>
      <c r="DV35" s="39">
        <v>38300.240022403537</v>
      </c>
      <c r="DW35" s="25">
        <v>15.421875</v>
      </c>
      <c r="DX35" s="48">
        <v>0.265625</v>
      </c>
      <c r="DY35" s="25">
        <v>62.490000000000038</v>
      </c>
      <c r="DZ35" s="25">
        <v>0</v>
      </c>
      <c r="EA35" s="40">
        <v>20.239999999999998</v>
      </c>
      <c r="EB35" s="40">
        <v>21.95</v>
      </c>
      <c r="EC35" s="40">
        <v>21.64</v>
      </c>
      <c r="ED35" s="40">
        <v>22.1</v>
      </c>
      <c r="EE35" s="40">
        <v>21.64</v>
      </c>
      <c r="EF35" s="41">
        <v>59</v>
      </c>
      <c r="EG35" s="45">
        <v>58.3</v>
      </c>
      <c r="EH35" s="45">
        <v>44.98</v>
      </c>
      <c r="EI35" s="45">
        <v>96.15</v>
      </c>
      <c r="EJ35" s="45">
        <v>100</v>
      </c>
      <c r="EK35" s="23">
        <v>2</v>
      </c>
      <c r="EL35" s="17">
        <v>2719052.94</v>
      </c>
      <c r="EM35" s="17">
        <v>46637.47</v>
      </c>
      <c r="EN35" s="17">
        <v>0</v>
      </c>
      <c r="EO35" s="17">
        <v>341600.25</v>
      </c>
      <c r="EP35" s="17">
        <v>374885.24000000005</v>
      </c>
      <c r="EQ35" s="17">
        <v>82133.11</v>
      </c>
      <c r="ER35" s="17">
        <v>0</v>
      </c>
      <c r="ES35" s="17">
        <v>205269.52</v>
      </c>
      <c r="ET35" s="17">
        <v>159564.6</v>
      </c>
      <c r="EU35" s="17">
        <v>13954.97</v>
      </c>
      <c r="EV35" s="17">
        <v>161441.35999999999</v>
      </c>
      <c r="EW35" s="17">
        <v>10750.02</v>
      </c>
      <c r="EX35" s="17">
        <v>0</v>
      </c>
      <c r="EY35" s="17">
        <v>185996.43</v>
      </c>
      <c r="EZ35" s="17">
        <v>714739.8899999999</v>
      </c>
      <c r="FA35" s="17">
        <v>6376.89</v>
      </c>
      <c r="FB35" s="17">
        <v>0</v>
      </c>
      <c r="FC35" s="17">
        <v>83086.95</v>
      </c>
      <c r="FD35" s="17">
        <v>110752.95</v>
      </c>
      <c r="FE35" s="17">
        <v>20335.54</v>
      </c>
      <c r="FF35" s="17">
        <v>0</v>
      </c>
      <c r="FG35" s="17">
        <v>56217.74</v>
      </c>
      <c r="FH35" s="17">
        <v>28159.73</v>
      </c>
      <c r="FI35" s="17">
        <v>2956.09</v>
      </c>
      <c r="FJ35" s="17">
        <v>29272.280000000002</v>
      </c>
      <c r="FK35" s="17">
        <v>0</v>
      </c>
      <c r="FL35" s="17">
        <v>0</v>
      </c>
      <c r="FM35" s="17">
        <v>24487.82</v>
      </c>
      <c r="FN35" s="17">
        <v>231221.41</v>
      </c>
      <c r="FO35" s="17">
        <v>0</v>
      </c>
      <c r="FP35" s="17">
        <v>0</v>
      </c>
      <c r="FQ35" s="17">
        <v>211874.01</v>
      </c>
      <c r="FR35" s="17">
        <v>34276.97</v>
      </c>
      <c r="FS35" s="17">
        <v>6566.89</v>
      </c>
      <c r="FT35" s="17">
        <v>93368.22</v>
      </c>
      <c r="FU35" s="17">
        <v>381290.67</v>
      </c>
      <c r="FV35" s="17">
        <v>66924.58</v>
      </c>
      <c r="FW35" s="17">
        <v>494253.89</v>
      </c>
      <c r="FX35" s="17">
        <v>34672.730000000003</v>
      </c>
      <c r="FY35" s="17">
        <v>0</v>
      </c>
      <c r="FZ35" s="17">
        <v>0</v>
      </c>
      <c r="GA35" s="17">
        <v>62295.05</v>
      </c>
      <c r="GB35" s="17">
        <v>331118.94999999995</v>
      </c>
      <c r="GC35" s="17">
        <v>668.52</v>
      </c>
      <c r="GD35" s="17">
        <v>0</v>
      </c>
      <c r="GE35" s="17">
        <v>75695.759999999995</v>
      </c>
      <c r="GF35" s="17">
        <v>6125.44</v>
      </c>
      <c r="GG35" s="17">
        <v>6471.26</v>
      </c>
      <c r="GH35" s="17">
        <v>27115.9</v>
      </c>
      <c r="GI35" s="17">
        <v>49522.05</v>
      </c>
      <c r="GJ35" s="17">
        <v>51578.369999999995</v>
      </c>
      <c r="GK35" s="17">
        <v>44306.17</v>
      </c>
      <c r="GL35" s="17">
        <v>29290.68</v>
      </c>
      <c r="GM35" s="17">
        <v>0</v>
      </c>
      <c r="GN35" s="17">
        <v>0</v>
      </c>
      <c r="GO35" s="17">
        <v>118638.27</v>
      </c>
      <c r="GP35" s="17">
        <v>0</v>
      </c>
      <c r="GQ35" s="17">
        <v>0</v>
      </c>
      <c r="GR35" s="17">
        <v>0</v>
      </c>
      <c r="GS35" s="17">
        <v>9935.3700000000008</v>
      </c>
      <c r="GT35" s="17">
        <v>0</v>
      </c>
      <c r="GU35" s="17">
        <v>0</v>
      </c>
      <c r="GV35" s="17">
        <v>0</v>
      </c>
      <c r="GW35" s="17">
        <v>19646</v>
      </c>
      <c r="GX35" s="17">
        <v>0</v>
      </c>
      <c r="GY35" s="17">
        <v>0</v>
      </c>
      <c r="GZ35" s="17">
        <v>0</v>
      </c>
      <c r="HA35" s="17">
        <v>0</v>
      </c>
      <c r="HB35" s="17">
        <v>0</v>
      </c>
      <c r="HC35" s="17">
        <v>15300</v>
      </c>
      <c r="HD35" s="17">
        <v>1950</v>
      </c>
      <c r="HE35" s="17">
        <v>0</v>
      </c>
      <c r="HF35" s="17">
        <v>0</v>
      </c>
      <c r="HG35" s="17">
        <v>145</v>
      </c>
      <c r="HH35" s="17">
        <v>18779.55</v>
      </c>
      <c r="HI35" s="17">
        <v>3454.5</v>
      </c>
      <c r="HJ35" s="17">
        <v>0</v>
      </c>
      <c r="HK35" s="17">
        <v>41501.31</v>
      </c>
      <c r="HL35" s="17">
        <v>5466</v>
      </c>
      <c r="HM35" s="17">
        <v>9894.7000000000007</v>
      </c>
      <c r="HN35" s="17">
        <v>3000</v>
      </c>
      <c r="HO35" s="17">
        <v>0</v>
      </c>
      <c r="HP35" s="17">
        <v>1540316.68</v>
      </c>
      <c r="HQ35" s="17">
        <v>2640.91</v>
      </c>
    </row>
    <row r="36" spans="1:225" ht="18" customHeight="1" x14ac:dyDescent="0.5">
      <c r="A36" s="2">
        <v>5006</v>
      </c>
      <c r="B36" s="3" t="s">
        <v>19</v>
      </c>
      <c r="C36" s="3" t="s">
        <v>224</v>
      </c>
      <c r="D36" s="7">
        <v>250.38601610000001</v>
      </c>
      <c r="E36" s="4" t="s">
        <v>16</v>
      </c>
      <c r="F36" s="5">
        <v>365</v>
      </c>
      <c r="G36" s="17">
        <v>1296345.1200000001</v>
      </c>
      <c r="H36" s="17">
        <v>35036.28</v>
      </c>
      <c r="I36" s="17">
        <v>1442977.9</v>
      </c>
      <c r="J36" s="17">
        <v>90880.27</v>
      </c>
      <c r="K36" s="17">
        <v>994139.98</v>
      </c>
      <c r="L36" s="17">
        <v>772.59</v>
      </c>
      <c r="M36" s="17">
        <v>0</v>
      </c>
      <c r="N36" s="17">
        <v>0</v>
      </c>
      <c r="O36" s="17">
        <v>506335.5</v>
      </c>
      <c r="P36" s="17">
        <v>399.68</v>
      </c>
      <c r="Q36" s="17">
        <v>0</v>
      </c>
      <c r="R36" s="17">
        <v>0</v>
      </c>
      <c r="S36" s="17">
        <v>99300.31</v>
      </c>
      <c r="T36" s="17">
        <v>77.260000000000005</v>
      </c>
      <c r="U36" s="17">
        <v>0</v>
      </c>
      <c r="V36" s="17">
        <v>0</v>
      </c>
      <c r="W36" s="17">
        <v>963036</v>
      </c>
      <c r="X36" s="17">
        <v>0</v>
      </c>
      <c r="Y36" s="17">
        <v>0</v>
      </c>
      <c r="Z36" s="17">
        <v>0</v>
      </c>
      <c r="AA36" s="17">
        <v>1492653.3099999998</v>
      </c>
      <c r="AB36" s="17">
        <v>0</v>
      </c>
      <c r="AC36" s="17">
        <v>0</v>
      </c>
      <c r="AD36" s="17">
        <v>180328.69</v>
      </c>
      <c r="AE36" s="17">
        <v>0</v>
      </c>
      <c r="AF36" s="17">
        <v>0</v>
      </c>
      <c r="AG36" s="17">
        <v>394810.37</v>
      </c>
      <c r="AH36" s="17">
        <v>6061.06</v>
      </c>
      <c r="AI36" s="17">
        <v>0</v>
      </c>
      <c r="AJ36" s="17">
        <v>61624.460000000006</v>
      </c>
      <c r="AK36" s="17">
        <v>904.04</v>
      </c>
      <c r="AL36" s="17">
        <v>0</v>
      </c>
      <c r="AM36" s="17">
        <v>261316.82</v>
      </c>
      <c r="AN36" s="17">
        <v>325219.28000000003</v>
      </c>
      <c r="AO36" s="17">
        <v>79786.59</v>
      </c>
      <c r="AP36" s="17">
        <v>0</v>
      </c>
      <c r="AQ36" s="17">
        <v>408768.47</v>
      </c>
      <c r="AR36" s="17">
        <v>0</v>
      </c>
      <c r="AS36" s="17">
        <v>0</v>
      </c>
      <c r="AT36" s="17">
        <v>0</v>
      </c>
      <c r="AU36" s="17">
        <v>5356.34</v>
      </c>
      <c r="AV36" s="17">
        <v>0</v>
      </c>
      <c r="AW36" s="17">
        <v>129953.84</v>
      </c>
      <c r="AX36" s="17">
        <v>15744.03</v>
      </c>
      <c r="AY36" s="17">
        <v>3642.79</v>
      </c>
      <c r="AZ36" s="17">
        <v>5123.07</v>
      </c>
      <c r="BA36" s="17">
        <v>93546.37</v>
      </c>
      <c r="BB36" s="17">
        <v>48712.1</v>
      </c>
      <c r="BC36" s="17">
        <v>225650.92</v>
      </c>
      <c r="BD36" s="17">
        <v>1259.5999999999999</v>
      </c>
      <c r="BE36" s="17">
        <v>0</v>
      </c>
      <c r="BF36" s="17">
        <v>0</v>
      </c>
      <c r="BG36" s="17">
        <v>276320</v>
      </c>
      <c r="BH36" s="17">
        <v>29716.06</v>
      </c>
      <c r="BI36" s="17">
        <v>60417.22</v>
      </c>
      <c r="BJ36" s="17">
        <v>0</v>
      </c>
      <c r="BK36" s="17">
        <v>0</v>
      </c>
      <c r="BL36" s="17">
        <v>0</v>
      </c>
      <c r="BM36" s="17">
        <v>0</v>
      </c>
      <c r="BN36" s="17">
        <v>41551.839999999997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6583</v>
      </c>
      <c r="BU36" s="17">
        <v>0</v>
      </c>
      <c r="BV36" s="17">
        <v>0</v>
      </c>
      <c r="BW36" s="17">
        <v>0</v>
      </c>
      <c r="BX36" s="17">
        <v>0</v>
      </c>
      <c r="BY36" s="17">
        <v>0</v>
      </c>
      <c r="BZ36" s="17">
        <v>3483.96</v>
      </c>
      <c r="CA36" s="17">
        <v>0</v>
      </c>
      <c r="CB36" s="17">
        <v>23518.35</v>
      </c>
      <c r="CC36" s="17">
        <v>0</v>
      </c>
      <c r="CD36" s="17">
        <v>3372.25</v>
      </c>
      <c r="CE36" s="17">
        <v>9656.8799517651114</v>
      </c>
      <c r="CF36" s="17">
        <v>820550.79</v>
      </c>
      <c r="CG36" s="17">
        <v>711484.73</v>
      </c>
      <c r="CH36" s="17">
        <v>41291.43</v>
      </c>
      <c r="CI36" s="17">
        <v>187682.71</v>
      </c>
      <c r="CJ36" s="17">
        <v>0</v>
      </c>
      <c r="CK36" s="17">
        <v>0</v>
      </c>
      <c r="CL36" s="17">
        <v>0</v>
      </c>
      <c r="CM36" s="17">
        <v>0</v>
      </c>
      <c r="CN36" s="17">
        <v>165340.13</v>
      </c>
      <c r="CO36" s="17">
        <v>8741.11</v>
      </c>
      <c r="CP36" s="17">
        <v>0</v>
      </c>
      <c r="CQ36" s="17">
        <v>0</v>
      </c>
      <c r="CR36" s="17">
        <v>197746.43</v>
      </c>
      <c r="CS36" s="17">
        <v>23142.240000000002</v>
      </c>
      <c r="CT36" s="6">
        <v>2.0310000000000001</v>
      </c>
      <c r="CU36" s="6">
        <v>4.8460000000000001</v>
      </c>
      <c r="CV36" s="6">
        <v>10.378</v>
      </c>
      <c r="CW36" s="6">
        <v>1.478</v>
      </c>
      <c r="CX36" s="6">
        <v>3</v>
      </c>
      <c r="CY36" s="6">
        <v>0</v>
      </c>
      <c r="CZ36" s="6">
        <v>0.3</v>
      </c>
      <c r="DA36" s="3" t="s">
        <v>2</v>
      </c>
      <c r="DB36" s="27">
        <v>251565616</v>
      </c>
      <c r="DC36" s="27">
        <v>66283063</v>
      </c>
      <c r="DD36" s="27">
        <v>30860515</v>
      </c>
      <c r="DE36" s="5">
        <v>42</v>
      </c>
      <c r="DF36" s="5">
        <v>378</v>
      </c>
      <c r="DG36" s="28">
        <v>63</v>
      </c>
      <c r="DH36" s="6">
        <v>5</v>
      </c>
      <c r="DI36" s="7">
        <v>368</v>
      </c>
      <c r="DJ36" s="6">
        <v>0</v>
      </c>
      <c r="DK36" s="8">
        <v>0.29899999999999999</v>
      </c>
      <c r="DL36" s="8">
        <f t="shared" si="3"/>
        <v>0.1111111111111111</v>
      </c>
      <c r="DM36" s="5">
        <f t="shared" si="4"/>
        <v>11.812499999999995</v>
      </c>
      <c r="DN36" s="8">
        <f t="shared" si="5"/>
        <v>0.96476602839060621</v>
      </c>
      <c r="DO36" s="28">
        <v>24</v>
      </c>
      <c r="DP36" s="38">
        <v>12.963414634146343</v>
      </c>
      <c r="DQ36" s="38">
        <v>243.64811764705883</v>
      </c>
      <c r="DR36" s="38">
        <v>106.96488235294116</v>
      </c>
      <c r="DS36" s="38">
        <v>13.682926829268295</v>
      </c>
      <c r="DT36" s="38">
        <v>251.61176470588219</v>
      </c>
      <c r="DU36" s="38">
        <v>111.8058823529411</v>
      </c>
      <c r="DV36" s="39">
        <v>37139.483870967721</v>
      </c>
      <c r="DW36" s="25">
        <v>15.333333333333334</v>
      </c>
      <c r="DX36" s="48">
        <v>0.30303030303030304</v>
      </c>
      <c r="DY36" s="25">
        <v>31.000000000000018</v>
      </c>
      <c r="DZ36" s="25">
        <v>1</v>
      </c>
      <c r="EA36" s="40">
        <v>22.62</v>
      </c>
      <c r="EB36" s="40">
        <v>23.24</v>
      </c>
      <c r="EC36" s="40">
        <v>24.24</v>
      </c>
      <c r="ED36" s="40">
        <v>22.76</v>
      </c>
      <c r="EE36" s="40">
        <v>23.38</v>
      </c>
      <c r="EF36" s="41">
        <v>21</v>
      </c>
      <c r="EG36" s="45">
        <v>55.45</v>
      </c>
      <c r="EH36" s="45">
        <v>52.13</v>
      </c>
      <c r="EI36" s="45">
        <v>96.15</v>
      </c>
      <c r="EJ36" s="45">
        <v>96</v>
      </c>
      <c r="EK36" s="23">
        <v>3</v>
      </c>
      <c r="EL36" s="17">
        <v>1312556.17</v>
      </c>
      <c r="EM36" s="17">
        <v>15067.59</v>
      </c>
      <c r="EN36" s="17">
        <v>0</v>
      </c>
      <c r="EO36" s="17">
        <v>188018.62</v>
      </c>
      <c r="EP36" s="17">
        <v>201965.7</v>
      </c>
      <c r="EQ36" s="17">
        <v>47498.32</v>
      </c>
      <c r="ER36" s="17">
        <v>0</v>
      </c>
      <c r="ES36" s="17">
        <v>127983.3</v>
      </c>
      <c r="ET36" s="17">
        <v>0</v>
      </c>
      <c r="EU36" s="17">
        <v>58383.839999999997</v>
      </c>
      <c r="EV36" s="17">
        <v>1894.5</v>
      </c>
      <c r="EW36" s="17">
        <v>21847</v>
      </c>
      <c r="EX36" s="17">
        <v>0</v>
      </c>
      <c r="EY36" s="17">
        <v>85375.709999999992</v>
      </c>
      <c r="EZ36" s="17">
        <v>428312.42</v>
      </c>
      <c r="FA36" s="17">
        <v>5956.66</v>
      </c>
      <c r="FB36" s="17">
        <v>0</v>
      </c>
      <c r="FC36" s="17">
        <v>59112.7</v>
      </c>
      <c r="FD36" s="17">
        <v>90069.91</v>
      </c>
      <c r="FE36" s="17">
        <v>28179.24</v>
      </c>
      <c r="FF36" s="17">
        <v>0</v>
      </c>
      <c r="FG36" s="17">
        <v>69655.86</v>
      </c>
      <c r="FH36" s="17">
        <v>0</v>
      </c>
      <c r="FI36" s="17">
        <v>31611.65</v>
      </c>
      <c r="FJ36" s="17">
        <v>258.60000000000002</v>
      </c>
      <c r="FK36" s="17">
        <v>7027.6900000000005</v>
      </c>
      <c r="FL36" s="17">
        <v>0</v>
      </c>
      <c r="FM36" s="17">
        <v>10197.459999999999</v>
      </c>
      <c r="FN36" s="17">
        <v>145138.53</v>
      </c>
      <c r="FO36" s="17">
        <v>6061.06</v>
      </c>
      <c r="FP36" s="17">
        <v>0</v>
      </c>
      <c r="FQ36" s="17">
        <v>75671.66</v>
      </c>
      <c r="FR36" s="17">
        <v>23350.66</v>
      </c>
      <c r="FS36" s="17">
        <v>1297.29</v>
      </c>
      <c r="FT36" s="17">
        <v>67141.53</v>
      </c>
      <c r="FU36" s="17">
        <v>189771.65</v>
      </c>
      <c r="FV36" s="17">
        <v>267202.76</v>
      </c>
      <c r="FW36" s="17">
        <v>12020.69</v>
      </c>
      <c r="FX36" s="17">
        <v>0</v>
      </c>
      <c r="FY36" s="17">
        <v>0</v>
      </c>
      <c r="FZ36" s="17">
        <v>0</v>
      </c>
      <c r="GA36" s="17">
        <v>20652.330000000002</v>
      </c>
      <c r="GB36" s="17">
        <v>233652.31</v>
      </c>
      <c r="GC36" s="17">
        <v>311.62</v>
      </c>
      <c r="GD36" s="17">
        <v>0</v>
      </c>
      <c r="GE36" s="17">
        <v>12348.57</v>
      </c>
      <c r="GF36" s="17">
        <v>8552.4599999999991</v>
      </c>
      <c r="GG36" s="17">
        <v>6894.81</v>
      </c>
      <c r="GH36" s="17">
        <v>21322.16</v>
      </c>
      <c r="GI36" s="17">
        <v>26521.26</v>
      </c>
      <c r="GJ36" s="17">
        <v>0</v>
      </c>
      <c r="GK36" s="17">
        <v>94867.73</v>
      </c>
      <c r="GL36" s="17">
        <v>557.30999999999995</v>
      </c>
      <c r="GM36" s="17">
        <v>0</v>
      </c>
      <c r="GN36" s="17">
        <v>0</v>
      </c>
      <c r="GO36" s="17">
        <v>42482.380000000005</v>
      </c>
      <c r="GP36" s="17">
        <v>8478.4</v>
      </c>
      <c r="GQ36" s="17">
        <v>0</v>
      </c>
      <c r="GR36" s="17">
        <v>0</v>
      </c>
      <c r="GS36" s="17">
        <v>8909.52</v>
      </c>
      <c r="GT36" s="17">
        <v>0</v>
      </c>
      <c r="GU36" s="17">
        <v>0</v>
      </c>
      <c r="GV36" s="17">
        <v>5082.68</v>
      </c>
      <c r="GW36" s="17">
        <v>0</v>
      </c>
      <c r="GX36" s="17">
        <v>0</v>
      </c>
      <c r="GY36" s="17">
        <v>0</v>
      </c>
      <c r="GZ36" s="17">
        <v>0</v>
      </c>
      <c r="HA36" s="17">
        <v>0</v>
      </c>
      <c r="HB36" s="17">
        <v>0</v>
      </c>
      <c r="HC36" s="17">
        <v>0</v>
      </c>
      <c r="HD36" s="17">
        <v>1279</v>
      </c>
      <c r="HE36" s="17">
        <v>0</v>
      </c>
      <c r="HF36" s="17">
        <v>0</v>
      </c>
      <c r="HG36" s="17">
        <v>0</v>
      </c>
      <c r="HH36" s="17">
        <v>4923.34</v>
      </c>
      <c r="HI36" s="17">
        <v>1040</v>
      </c>
      <c r="HJ36" s="17">
        <v>0</v>
      </c>
      <c r="HK36" s="17">
        <v>43548.5</v>
      </c>
      <c r="HL36" s="17">
        <v>0</v>
      </c>
      <c r="HM36" s="17">
        <v>5606.08</v>
      </c>
      <c r="HN36" s="17">
        <v>0</v>
      </c>
      <c r="HO36" s="17">
        <v>0</v>
      </c>
      <c r="HP36" s="17">
        <v>276320</v>
      </c>
      <c r="HQ36" s="17">
        <v>4334.2699999999995</v>
      </c>
    </row>
    <row r="37" spans="1:225" ht="18" customHeight="1" x14ac:dyDescent="0.5">
      <c r="A37" s="2">
        <v>19004</v>
      </c>
      <c r="B37" s="3" t="s">
        <v>62</v>
      </c>
      <c r="C37" s="3" t="s">
        <v>245</v>
      </c>
      <c r="D37" s="7">
        <v>408.50442806000001</v>
      </c>
      <c r="E37" s="4" t="s">
        <v>63</v>
      </c>
      <c r="F37" s="5">
        <v>507</v>
      </c>
      <c r="G37" s="17">
        <v>1780682.68</v>
      </c>
      <c r="H37" s="17">
        <v>33906.129999999997</v>
      </c>
      <c r="I37" s="17">
        <v>1174356.6000000001</v>
      </c>
      <c r="J37" s="17">
        <v>135450</v>
      </c>
      <c r="K37" s="17">
        <v>1024366.19</v>
      </c>
      <c r="L37" s="17">
        <v>1675.54</v>
      </c>
      <c r="M37" s="17">
        <v>0</v>
      </c>
      <c r="N37" s="17">
        <v>2327</v>
      </c>
      <c r="O37" s="17">
        <v>673598.89</v>
      </c>
      <c r="P37" s="17">
        <v>1067.5</v>
      </c>
      <c r="Q37" s="17">
        <v>22652</v>
      </c>
      <c r="R37" s="17">
        <v>0</v>
      </c>
      <c r="S37" s="17">
        <v>125165.56</v>
      </c>
      <c r="T37" s="17">
        <v>206.35</v>
      </c>
      <c r="U37" s="17">
        <v>0</v>
      </c>
      <c r="V37" s="17">
        <v>0</v>
      </c>
      <c r="W37" s="17">
        <v>1115064</v>
      </c>
      <c r="X37" s="17">
        <v>0</v>
      </c>
      <c r="Y37" s="17">
        <v>0</v>
      </c>
      <c r="Z37" s="17">
        <v>22652</v>
      </c>
      <c r="AA37" s="17">
        <v>1631657.1800000002</v>
      </c>
      <c r="AB37" s="17">
        <v>36842.18</v>
      </c>
      <c r="AC37" s="17">
        <v>0</v>
      </c>
      <c r="AD37" s="17">
        <v>144686.78</v>
      </c>
      <c r="AE37" s="17">
        <v>0</v>
      </c>
      <c r="AF37" s="17">
        <v>0</v>
      </c>
      <c r="AG37" s="17">
        <v>521687.47</v>
      </c>
      <c r="AH37" s="17">
        <v>5474.76</v>
      </c>
      <c r="AI37" s="17">
        <v>0</v>
      </c>
      <c r="AJ37" s="17">
        <v>69400</v>
      </c>
      <c r="AK37" s="17">
        <v>0</v>
      </c>
      <c r="AL37" s="17">
        <v>0</v>
      </c>
      <c r="AM37" s="17">
        <v>202830.41</v>
      </c>
      <c r="AN37" s="17">
        <v>355478.75</v>
      </c>
      <c r="AO37" s="17">
        <v>123723.2</v>
      </c>
      <c r="AP37" s="17">
        <v>0</v>
      </c>
      <c r="AQ37" s="17">
        <v>248512.28</v>
      </c>
      <c r="AR37" s="17">
        <v>157723.15</v>
      </c>
      <c r="AS37" s="17">
        <v>12179.43</v>
      </c>
      <c r="AT37" s="17">
        <v>0</v>
      </c>
      <c r="AU37" s="17">
        <v>0</v>
      </c>
      <c r="AV37" s="17">
        <v>0</v>
      </c>
      <c r="AW37" s="17">
        <v>182632.87</v>
      </c>
      <c r="AX37" s="17">
        <v>17180.07</v>
      </c>
      <c r="AY37" s="17">
        <v>8864</v>
      </c>
      <c r="AZ37" s="17">
        <v>6374.4</v>
      </c>
      <c r="BA37" s="17">
        <v>0</v>
      </c>
      <c r="BB37" s="17">
        <v>189282.57</v>
      </c>
      <c r="BC37" s="17">
        <v>60494.78</v>
      </c>
      <c r="BD37" s="17">
        <v>6593.7</v>
      </c>
      <c r="BE37" s="17">
        <v>0</v>
      </c>
      <c r="BF37" s="17">
        <v>0</v>
      </c>
      <c r="BG37" s="17">
        <v>236440.1</v>
      </c>
      <c r="BH37" s="17">
        <v>24817.03</v>
      </c>
      <c r="BI37" s="17">
        <v>43055.880000000005</v>
      </c>
      <c r="BJ37" s="17">
        <v>746.47</v>
      </c>
      <c r="BK37" s="17">
        <v>0</v>
      </c>
      <c r="BL37" s="17">
        <v>0</v>
      </c>
      <c r="BM37" s="17">
        <v>0</v>
      </c>
      <c r="BN37" s="17">
        <v>0</v>
      </c>
      <c r="BO37" s="17">
        <v>127203.01</v>
      </c>
      <c r="BP37" s="17">
        <v>0</v>
      </c>
      <c r="BQ37" s="17">
        <v>0</v>
      </c>
      <c r="BR37" s="17">
        <v>0</v>
      </c>
      <c r="BS37" s="17">
        <v>0</v>
      </c>
      <c r="BT37" s="17">
        <v>3809</v>
      </c>
      <c r="BU37" s="17">
        <v>7500</v>
      </c>
      <c r="BV37" s="17">
        <v>0</v>
      </c>
      <c r="BW37" s="17">
        <v>0</v>
      </c>
      <c r="BX37" s="17">
        <v>0</v>
      </c>
      <c r="BY37" s="17">
        <v>0</v>
      </c>
      <c r="BZ37" s="17">
        <v>0</v>
      </c>
      <c r="CA37" s="17">
        <v>0</v>
      </c>
      <c r="CB37" s="17">
        <v>48309.82</v>
      </c>
      <c r="CC37" s="17">
        <v>0</v>
      </c>
      <c r="CD37" s="17">
        <v>0</v>
      </c>
      <c r="CE37" s="17">
        <v>7372.3526084934001</v>
      </c>
      <c r="CF37" s="17">
        <v>1999907.05</v>
      </c>
      <c r="CG37" s="17">
        <v>1382267.68</v>
      </c>
      <c r="CH37" s="17">
        <v>246.17</v>
      </c>
      <c r="CI37" s="17">
        <v>32923.550000000003</v>
      </c>
      <c r="CJ37" s="17">
        <v>0</v>
      </c>
      <c r="CK37" s="17">
        <v>0</v>
      </c>
      <c r="CL37" s="17">
        <v>0</v>
      </c>
      <c r="CM37" s="17">
        <v>0</v>
      </c>
      <c r="CN37" s="17">
        <v>235941.1</v>
      </c>
      <c r="CO37" s="17">
        <v>16148.13</v>
      </c>
      <c r="CP37" s="17">
        <v>0</v>
      </c>
      <c r="CQ37" s="17">
        <v>0</v>
      </c>
      <c r="CR37" s="17">
        <v>223218.33</v>
      </c>
      <c r="CS37" s="17">
        <v>18422.23</v>
      </c>
      <c r="CT37" s="6">
        <v>1.782</v>
      </c>
      <c r="CU37" s="6">
        <v>4.2519999999999998</v>
      </c>
      <c r="CV37" s="6">
        <v>9.1059999999999999</v>
      </c>
      <c r="CW37" s="6">
        <v>1.478</v>
      </c>
      <c r="CX37" s="6">
        <v>2.2040000000000002</v>
      </c>
      <c r="CY37" s="6">
        <v>0</v>
      </c>
      <c r="CZ37" s="6">
        <v>0.27100000000000002</v>
      </c>
      <c r="DA37" s="3"/>
      <c r="DB37" s="27">
        <v>322252544</v>
      </c>
      <c r="DC37" s="27">
        <v>85965759</v>
      </c>
      <c r="DD37" s="27">
        <v>56550364</v>
      </c>
      <c r="DE37" s="5">
        <v>65</v>
      </c>
      <c r="DF37" s="5">
        <v>531</v>
      </c>
      <c r="DG37" s="28">
        <v>32</v>
      </c>
      <c r="DH37" s="6">
        <v>15.49</v>
      </c>
      <c r="DI37" s="7">
        <v>509.51</v>
      </c>
      <c r="DJ37" s="6">
        <v>1.8000000000000002E-2</v>
      </c>
      <c r="DK37" s="8">
        <v>0.32500000000000001</v>
      </c>
      <c r="DL37" s="8">
        <f t="shared" si="3"/>
        <v>0.1224105461393597</v>
      </c>
      <c r="DM37" s="5">
        <f t="shared" si="4"/>
        <v>14.433269910301712</v>
      </c>
      <c r="DN37" s="8">
        <f t="shared" si="5"/>
        <v>0.96018348196852055</v>
      </c>
      <c r="DO37" s="28">
        <v>35</v>
      </c>
      <c r="DP37" s="38">
        <v>21.902215189873417</v>
      </c>
      <c r="DQ37" s="38">
        <v>342.62778860759494</v>
      </c>
      <c r="DR37" s="38">
        <v>145.70196202531648</v>
      </c>
      <c r="DS37" s="38">
        <v>23.329113924050631</v>
      </c>
      <c r="DT37" s="38">
        <v>355.72518987341772</v>
      </c>
      <c r="DU37" s="38">
        <v>152.85443037974684</v>
      </c>
      <c r="DV37" s="39">
        <v>37314.650720304431</v>
      </c>
      <c r="DW37" s="25">
        <v>14.641025641025641</v>
      </c>
      <c r="DX37" s="48">
        <v>0.23076923076923078</v>
      </c>
      <c r="DY37" s="25">
        <v>36.79</v>
      </c>
      <c r="DZ37" s="25">
        <v>0</v>
      </c>
      <c r="EA37" s="40">
        <v>19.78</v>
      </c>
      <c r="EB37" s="40">
        <v>21.61</v>
      </c>
      <c r="EC37" s="40">
        <v>21.26</v>
      </c>
      <c r="ED37" s="40">
        <v>21.48</v>
      </c>
      <c r="EE37" s="40">
        <v>21.22</v>
      </c>
      <c r="EF37" s="41">
        <v>23</v>
      </c>
      <c r="EG37" s="45">
        <v>50.43</v>
      </c>
      <c r="EH37" s="45">
        <v>45.26</v>
      </c>
      <c r="EI37" s="45">
        <v>91.43</v>
      </c>
      <c r="EJ37" s="45">
        <v>100</v>
      </c>
      <c r="EK37" s="23">
        <v>3</v>
      </c>
      <c r="EL37" s="17">
        <v>1496253.1800000002</v>
      </c>
      <c r="EM37" s="17">
        <v>38886.53</v>
      </c>
      <c r="EN37" s="17">
        <v>0</v>
      </c>
      <c r="EO37" s="17">
        <v>144728.33000000002</v>
      </c>
      <c r="EP37" s="17">
        <v>226756.37</v>
      </c>
      <c r="EQ37" s="17">
        <v>80414.3</v>
      </c>
      <c r="ER37" s="17">
        <v>0</v>
      </c>
      <c r="ES37" s="17">
        <v>102292.96</v>
      </c>
      <c r="ET37" s="17">
        <v>95610.94</v>
      </c>
      <c r="EU37" s="17">
        <v>62576.02</v>
      </c>
      <c r="EV37" s="17">
        <v>0</v>
      </c>
      <c r="EW37" s="17">
        <v>44876.480000000003</v>
      </c>
      <c r="EX37" s="17">
        <v>0</v>
      </c>
      <c r="EY37" s="17">
        <v>106311.1</v>
      </c>
      <c r="EZ37" s="17">
        <v>455299.39</v>
      </c>
      <c r="FA37" s="17">
        <v>11915.93</v>
      </c>
      <c r="FB37" s="17">
        <v>0</v>
      </c>
      <c r="FC37" s="17">
        <v>41093.69</v>
      </c>
      <c r="FD37" s="17">
        <v>100099.34999999999</v>
      </c>
      <c r="FE37" s="17">
        <v>33321.33</v>
      </c>
      <c r="FF37" s="17">
        <v>0</v>
      </c>
      <c r="FG37" s="17">
        <v>45905.73</v>
      </c>
      <c r="FH37" s="17">
        <v>23160.59</v>
      </c>
      <c r="FI37" s="17">
        <v>31988.63</v>
      </c>
      <c r="FJ37" s="17">
        <v>0</v>
      </c>
      <c r="FK37" s="17">
        <v>3433.34</v>
      </c>
      <c r="FL37" s="17">
        <v>0</v>
      </c>
      <c r="FM37" s="17">
        <v>12846.64</v>
      </c>
      <c r="FN37" s="17">
        <v>232515.62</v>
      </c>
      <c r="FO37" s="17">
        <v>5474.76</v>
      </c>
      <c r="FP37" s="17">
        <v>0</v>
      </c>
      <c r="FQ37" s="17">
        <v>59383.72</v>
      </c>
      <c r="FR37" s="17">
        <v>31427.16</v>
      </c>
      <c r="FS37" s="17">
        <v>7591.78</v>
      </c>
      <c r="FT37" s="17">
        <v>0</v>
      </c>
      <c r="FU37" s="17">
        <v>207411.23</v>
      </c>
      <c r="FV37" s="17">
        <v>32744.81</v>
      </c>
      <c r="FW37" s="17">
        <v>136686.49</v>
      </c>
      <c r="FX37" s="17">
        <v>0</v>
      </c>
      <c r="FY37" s="17">
        <v>0</v>
      </c>
      <c r="FZ37" s="17">
        <v>0</v>
      </c>
      <c r="GA37" s="17">
        <v>44709.61</v>
      </c>
      <c r="GB37" s="17">
        <v>177015.67999999999</v>
      </c>
      <c r="GC37" s="17">
        <v>447.34</v>
      </c>
      <c r="GD37" s="17">
        <v>0</v>
      </c>
      <c r="GE37" s="17">
        <v>17023.14</v>
      </c>
      <c r="GF37" s="17">
        <v>5265.28</v>
      </c>
      <c r="GG37" s="17">
        <v>8056.19</v>
      </c>
      <c r="GH37" s="17">
        <v>0</v>
      </c>
      <c r="GI37" s="17">
        <v>52483.26</v>
      </c>
      <c r="GJ37" s="17">
        <v>61548.38</v>
      </c>
      <c r="GK37" s="17">
        <v>136487.75</v>
      </c>
      <c r="GL37" s="17">
        <v>0</v>
      </c>
      <c r="GM37" s="17">
        <v>0</v>
      </c>
      <c r="GN37" s="17">
        <v>0</v>
      </c>
      <c r="GO37" s="17">
        <v>41082.550000000003</v>
      </c>
      <c r="GP37" s="17">
        <v>9578.41</v>
      </c>
      <c r="GQ37" s="17">
        <v>0</v>
      </c>
      <c r="GR37" s="17">
        <v>0</v>
      </c>
      <c r="GS37" s="17">
        <v>4646.4799999999996</v>
      </c>
      <c r="GT37" s="17">
        <v>0</v>
      </c>
      <c r="GU37" s="17">
        <v>0</v>
      </c>
      <c r="GV37" s="17">
        <v>0</v>
      </c>
      <c r="GW37" s="17">
        <v>0</v>
      </c>
      <c r="GX37" s="17">
        <v>0</v>
      </c>
      <c r="GY37" s="17">
        <v>0</v>
      </c>
      <c r="GZ37" s="17">
        <v>0</v>
      </c>
      <c r="HA37" s="17">
        <v>0</v>
      </c>
      <c r="HB37" s="17">
        <v>0</v>
      </c>
      <c r="HC37" s="17">
        <v>2500</v>
      </c>
      <c r="HD37" s="17">
        <v>783.76</v>
      </c>
      <c r="HE37" s="17">
        <v>0</v>
      </c>
      <c r="HF37" s="17">
        <v>0</v>
      </c>
      <c r="HG37" s="17">
        <v>0</v>
      </c>
      <c r="HH37" s="17">
        <v>9041.0600000000013</v>
      </c>
      <c r="HI37" s="17">
        <v>714</v>
      </c>
      <c r="HJ37" s="17">
        <v>0</v>
      </c>
      <c r="HK37" s="17">
        <v>29701.67</v>
      </c>
      <c r="HL37" s="17">
        <v>5153.21</v>
      </c>
      <c r="HM37" s="17">
        <v>1455.58</v>
      </c>
      <c r="HN37" s="17">
        <v>0</v>
      </c>
      <c r="HO37" s="17">
        <v>0</v>
      </c>
      <c r="HP37" s="17">
        <v>236440.1</v>
      </c>
      <c r="HQ37" s="17">
        <v>0</v>
      </c>
    </row>
    <row r="38" spans="1:225" ht="18" customHeight="1" x14ac:dyDescent="0.5">
      <c r="A38" s="2">
        <v>56002</v>
      </c>
      <c r="B38" s="3" t="s">
        <v>183</v>
      </c>
      <c r="C38" s="3" t="s">
        <v>311</v>
      </c>
      <c r="D38" s="7">
        <v>430.21909840000001</v>
      </c>
      <c r="E38" s="4" t="s">
        <v>184</v>
      </c>
      <c r="F38" s="5">
        <v>166</v>
      </c>
      <c r="G38" s="17">
        <v>1100922.51</v>
      </c>
      <c r="H38" s="17">
        <v>78481.759999999995</v>
      </c>
      <c r="I38" s="17">
        <v>342133.32</v>
      </c>
      <c r="J38" s="17">
        <v>66001</v>
      </c>
      <c r="K38" s="17">
        <v>470908.38</v>
      </c>
      <c r="L38" s="17">
        <v>0</v>
      </c>
      <c r="M38" s="17">
        <v>0</v>
      </c>
      <c r="N38" s="17">
        <v>0</v>
      </c>
      <c r="O38" s="17">
        <v>434517.85</v>
      </c>
      <c r="P38" s="17">
        <v>0</v>
      </c>
      <c r="Q38" s="17">
        <v>0</v>
      </c>
      <c r="R38" s="17">
        <v>0</v>
      </c>
      <c r="S38" s="17">
        <v>70346.990000000005</v>
      </c>
      <c r="T38" s="17">
        <v>0</v>
      </c>
      <c r="U38" s="17">
        <v>0</v>
      </c>
      <c r="V38" s="17">
        <v>0</v>
      </c>
      <c r="W38" s="17">
        <v>199583</v>
      </c>
      <c r="X38" s="17">
        <v>110000</v>
      </c>
      <c r="Y38" s="17">
        <v>0</v>
      </c>
      <c r="Z38" s="17">
        <v>0</v>
      </c>
      <c r="AA38" s="17">
        <v>904997.7</v>
      </c>
      <c r="AB38" s="17">
        <v>0</v>
      </c>
      <c r="AC38" s="17">
        <v>0</v>
      </c>
      <c r="AD38" s="17">
        <v>67248.939999999988</v>
      </c>
      <c r="AE38" s="17">
        <v>0</v>
      </c>
      <c r="AF38" s="17">
        <v>0</v>
      </c>
      <c r="AG38" s="17">
        <v>223183.74</v>
      </c>
      <c r="AH38" s="17">
        <v>1521.56</v>
      </c>
      <c r="AI38" s="17">
        <v>0</v>
      </c>
      <c r="AJ38" s="17">
        <v>21302.48</v>
      </c>
      <c r="AK38" s="17">
        <v>0</v>
      </c>
      <c r="AL38" s="17">
        <v>0</v>
      </c>
      <c r="AM38" s="17">
        <v>37690.01</v>
      </c>
      <c r="AN38" s="17">
        <v>128289.95999999999</v>
      </c>
      <c r="AO38" s="17">
        <v>71708.820000000007</v>
      </c>
      <c r="AP38" s="17">
        <v>0</v>
      </c>
      <c r="AQ38" s="17">
        <v>137288.22</v>
      </c>
      <c r="AR38" s="17">
        <v>78185.89</v>
      </c>
      <c r="AS38" s="17">
        <v>0</v>
      </c>
      <c r="AT38" s="17">
        <v>0</v>
      </c>
      <c r="AU38" s="17">
        <v>0</v>
      </c>
      <c r="AV38" s="17">
        <v>0</v>
      </c>
      <c r="AW38" s="17">
        <v>35479.07</v>
      </c>
      <c r="AX38" s="17">
        <v>59.11</v>
      </c>
      <c r="AY38" s="17">
        <v>0</v>
      </c>
      <c r="AZ38" s="17">
        <v>3250</v>
      </c>
      <c r="BA38" s="17">
        <v>0</v>
      </c>
      <c r="BB38" s="17">
        <v>70244.009999999995</v>
      </c>
      <c r="BC38" s="17">
        <v>47174</v>
      </c>
      <c r="BD38" s="17">
        <v>0</v>
      </c>
      <c r="BE38" s="17">
        <v>0</v>
      </c>
      <c r="BF38" s="17">
        <v>0</v>
      </c>
      <c r="BG38" s="17">
        <v>0</v>
      </c>
      <c r="BH38" s="17">
        <v>0</v>
      </c>
      <c r="BI38" s="17">
        <v>32443.030000000002</v>
      </c>
      <c r="BJ38" s="17">
        <v>10138.530000000001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0</v>
      </c>
      <c r="BY38" s="17">
        <v>0</v>
      </c>
      <c r="BZ38" s="17">
        <v>0</v>
      </c>
      <c r="CA38" s="17">
        <v>0</v>
      </c>
      <c r="CB38" s="17">
        <v>30000</v>
      </c>
      <c r="CC38" s="17">
        <v>0</v>
      </c>
      <c r="CD38" s="17">
        <v>0</v>
      </c>
      <c r="CE38" s="17">
        <v>10546.895659710084</v>
      </c>
      <c r="CF38" s="17">
        <v>1170131.6200000001</v>
      </c>
      <c r="CG38" s="17">
        <v>753522.53</v>
      </c>
      <c r="CH38" s="17">
        <v>157936.24</v>
      </c>
      <c r="CI38" s="17">
        <v>56979.3</v>
      </c>
      <c r="CJ38" s="17">
        <v>0</v>
      </c>
      <c r="CK38" s="17">
        <v>0</v>
      </c>
      <c r="CL38" s="17">
        <v>0</v>
      </c>
      <c r="CM38" s="17">
        <v>0</v>
      </c>
      <c r="CN38" s="17">
        <v>123225.37</v>
      </c>
      <c r="CO38" s="17">
        <v>6890</v>
      </c>
      <c r="CP38" s="17">
        <v>0</v>
      </c>
      <c r="CQ38" s="17">
        <v>0</v>
      </c>
      <c r="CR38" s="17">
        <v>118745.59</v>
      </c>
      <c r="CS38" s="17">
        <v>17391.41</v>
      </c>
      <c r="CT38" s="6">
        <v>2.3079999999999998</v>
      </c>
      <c r="CU38" s="6">
        <v>5.5069999999999997</v>
      </c>
      <c r="CV38" s="6">
        <v>11.794</v>
      </c>
      <c r="CW38" s="6">
        <v>1.2</v>
      </c>
      <c r="CX38" s="6">
        <v>1.5</v>
      </c>
      <c r="CY38" s="6">
        <v>0</v>
      </c>
      <c r="CZ38" s="6">
        <v>0.182</v>
      </c>
      <c r="DA38" s="3" t="s">
        <v>2</v>
      </c>
      <c r="DB38" s="27">
        <v>359270276</v>
      </c>
      <c r="DC38" s="27">
        <v>12032716</v>
      </c>
      <c r="DD38" s="27">
        <v>8835600</v>
      </c>
      <c r="DE38" s="5">
        <v>25</v>
      </c>
      <c r="DF38" s="5">
        <v>179</v>
      </c>
      <c r="DG38" s="28">
        <v>14</v>
      </c>
      <c r="DH38" s="6">
        <v>0</v>
      </c>
      <c r="DI38" s="7">
        <v>167</v>
      </c>
      <c r="DJ38" s="6">
        <v>0</v>
      </c>
      <c r="DK38" s="8">
        <v>0.52400000000000002</v>
      </c>
      <c r="DL38" s="8">
        <f t="shared" si="3"/>
        <v>0.13966480446927373</v>
      </c>
      <c r="DM38" s="5">
        <f t="shared" si="4"/>
        <v>8.9099054255848671</v>
      </c>
      <c r="DN38" s="8">
        <f t="shared" si="5"/>
        <v>0.9713699000076933</v>
      </c>
      <c r="DO38" s="28">
        <v>12</v>
      </c>
      <c r="DP38" s="38">
        <v>5.2530120481927707</v>
      </c>
      <c r="DQ38" s="38">
        <v>128.19238104651643</v>
      </c>
      <c r="DR38" s="38">
        <v>31.870632911392406</v>
      </c>
      <c r="DS38" s="38">
        <v>5.5662650602409638</v>
      </c>
      <c r="DT38" s="38">
        <v>131.91994243732483</v>
      </c>
      <c r="DU38" s="38">
        <v>32.860759493670884</v>
      </c>
      <c r="DV38" s="39">
        <v>34879.44260826282</v>
      </c>
      <c r="DW38" s="25">
        <v>9.6666666666666661</v>
      </c>
      <c r="DX38" s="48">
        <v>0</v>
      </c>
      <c r="DY38" s="25">
        <v>20.090000000000003</v>
      </c>
      <c r="DZ38" s="25">
        <v>0</v>
      </c>
      <c r="EA38" s="40"/>
      <c r="EB38" s="40"/>
      <c r="EC38" s="40"/>
      <c r="ED38" s="40"/>
      <c r="EE38" s="40"/>
      <c r="EF38" s="41">
        <v>8</v>
      </c>
      <c r="EG38" s="45">
        <v>62.11</v>
      </c>
      <c r="EH38" s="45">
        <v>52.63</v>
      </c>
      <c r="EI38" s="45">
        <v>100</v>
      </c>
      <c r="EJ38" s="45">
        <v>100</v>
      </c>
      <c r="EK38" s="23">
        <v>3</v>
      </c>
      <c r="EL38" s="17">
        <v>812877.41</v>
      </c>
      <c r="EM38" s="17">
        <v>15325</v>
      </c>
      <c r="EN38" s="17">
        <v>0</v>
      </c>
      <c r="EO38" s="17">
        <v>21386.25</v>
      </c>
      <c r="EP38" s="17">
        <v>77473.98000000001</v>
      </c>
      <c r="EQ38" s="17">
        <v>42513.64</v>
      </c>
      <c r="ER38" s="17">
        <v>0</v>
      </c>
      <c r="ES38" s="17">
        <v>51008.38</v>
      </c>
      <c r="ET38" s="17">
        <v>33157.56</v>
      </c>
      <c r="EU38" s="17">
        <v>30353.95</v>
      </c>
      <c r="EV38" s="17">
        <v>0</v>
      </c>
      <c r="EW38" s="17">
        <v>30000</v>
      </c>
      <c r="EX38" s="17">
        <v>0</v>
      </c>
      <c r="EY38" s="17">
        <v>21698.34</v>
      </c>
      <c r="EZ38" s="17">
        <v>243685.41</v>
      </c>
      <c r="FA38" s="17">
        <v>2011.52</v>
      </c>
      <c r="FB38" s="17">
        <v>0</v>
      </c>
      <c r="FC38" s="17">
        <v>5703.44</v>
      </c>
      <c r="FD38" s="17">
        <v>25930.79</v>
      </c>
      <c r="FE38" s="17">
        <v>21238.29</v>
      </c>
      <c r="FF38" s="17">
        <v>0</v>
      </c>
      <c r="FG38" s="17">
        <v>12852.97</v>
      </c>
      <c r="FH38" s="17">
        <v>3109.02</v>
      </c>
      <c r="FI38" s="17">
        <v>3506.17</v>
      </c>
      <c r="FJ38" s="17">
        <v>0</v>
      </c>
      <c r="FK38" s="17">
        <v>0</v>
      </c>
      <c r="FL38" s="17">
        <v>0</v>
      </c>
      <c r="FM38" s="17">
        <v>2744.0299999999997</v>
      </c>
      <c r="FN38" s="17">
        <v>44890.240000000005</v>
      </c>
      <c r="FO38" s="17">
        <v>1521.56</v>
      </c>
      <c r="FP38" s="17">
        <v>0</v>
      </c>
      <c r="FQ38" s="17">
        <v>41412.600000000006</v>
      </c>
      <c r="FR38" s="17">
        <v>30960.080000000002</v>
      </c>
      <c r="FS38" s="17">
        <v>6930.99</v>
      </c>
      <c r="FT38" s="17">
        <v>0</v>
      </c>
      <c r="FU38" s="17">
        <v>53876.52</v>
      </c>
      <c r="FV38" s="17">
        <v>14135.03</v>
      </c>
      <c r="FW38" s="17">
        <v>48023.81</v>
      </c>
      <c r="FX38" s="17">
        <v>0</v>
      </c>
      <c r="FY38" s="17">
        <v>0</v>
      </c>
      <c r="FZ38" s="17">
        <v>0</v>
      </c>
      <c r="GA38" s="17">
        <v>1834.1599999999999</v>
      </c>
      <c r="GB38" s="17">
        <v>91058.800000000017</v>
      </c>
      <c r="GC38" s="17">
        <v>54.89</v>
      </c>
      <c r="GD38" s="17">
        <v>0</v>
      </c>
      <c r="GE38" s="17">
        <v>1630.75</v>
      </c>
      <c r="GF38" s="17">
        <v>2198.3000000000002</v>
      </c>
      <c r="GG38" s="17">
        <v>3941.9</v>
      </c>
      <c r="GH38" s="17">
        <v>0</v>
      </c>
      <c r="GI38" s="17">
        <v>19553.349999999999</v>
      </c>
      <c r="GJ38" s="17">
        <v>27784.28</v>
      </c>
      <c r="GK38" s="17">
        <v>35018.589999999997</v>
      </c>
      <c r="GL38" s="17">
        <v>0</v>
      </c>
      <c r="GM38" s="17">
        <v>0</v>
      </c>
      <c r="GN38" s="17">
        <v>0</v>
      </c>
      <c r="GO38" s="17">
        <v>8362.5399999999991</v>
      </c>
      <c r="GP38" s="17">
        <v>24221</v>
      </c>
      <c r="GQ38" s="17">
        <v>0</v>
      </c>
      <c r="GR38" s="17">
        <v>0</v>
      </c>
      <c r="GS38" s="17">
        <v>59.11</v>
      </c>
      <c r="GT38" s="17">
        <v>0</v>
      </c>
      <c r="GU38" s="17">
        <v>0</v>
      </c>
      <c r="GV38" s="17">
        <v>0</v>
      </c>
      <c r="GW38" s="17">
        <v>70241.009999999995</v>
      </c>
      <c r="GX38" s="17">
        <v>47174</v>
      </c>
      <c r="GY38" s="17">
        <v>0</v>
      </c>
      <c r="GZ38" s="17">
        <v>0</v>
      </c>
      <c r="HA38" s="17">
        <v>0</v>
      </c>
      <c r="HB38" s="17">
        <v>0</v>
      </c>
      <c r="HC38" s="17">
        <v>0</v>
      </c>
      <c r="HD38" s="17">
        <v>0</v>
      </c>
      <c r="HE38" s="17">
        <v>0</v>
      </c>
      <c r="HF38" s="17">
        <v>0</v>
      </c>
      <c r="HG38" s="17">
        <v>0</v>
      </c>
      <c r="HH38" s="17">
        <v>1865.3400000000001</v>
      </c>
      <c r="HI38" s="17">
        <v>334</v>
      </c>
      <c r="HJ38" s="17">
        <v>0</v>
      </c>
      <c r="HK38" s="17">
        <v>0</v>
      </c>
      <c r="HL38" s="17">
        <v>0</v>
      </c>
      <c r="HM38" s="17">
        <v>1843.07</v>
      </c>
      <c r="HN38" s="17">
        <v>0</v>
      </c>
      <c r="HO38" s="17">
        <v>0</v>
      </c>
      <c r="HP38" s="17">
        <v>0</v>
      </c>
      <c r="HQ38" s="17">
        <v>840</v>
      </c>
    </row>
    <row r="39" spans="1:225" ht="18" customHeight="1" x14ac:dyDescent="0.5">
      <c r="A39" s="2">
        <v>51001</v>
      </c>
      <c r="B39" s="3" t="s">
        <v>163</v>
      </c>
      <c r="C39" s="3" t="s">
        <v>297</v>
      </c>
      <c r="D39" s="7">
        <v>150.99957504</v>
      </c>
      <c r="E39" s="4" t="s">
        <v>164</v>
      </c>
      <c r="F39" s="5">
        <v>2674</v>
      </c>
      <c r="G39" s="17">
        <v>3198615.1</v>
      </c>
      <c r="H39" s="17">
        <v>226660.73</v>
      </c>
      <c r="I39" s="17">
        <v>10440222.199999999</v>
      </c>
      <c r="J39" s="17">
        <v>1464739.52</v>
      </c>
      <c r="K39" s="17">
        <v>1369642.84</v>
      </c>
      <c r="L39" s="17">
        <v>0</v>
      </c>
      <c r="M39" s="17">
        <v>0</v>
      </c>
      <c r="N39" s="17">
        <v>169685.95</v>
      </c>
      <c r="O39" s="17">
        <v>718277.81</v>
      </c>
      <c r="P39" s="17">
        <v>0</v>
      </c>
      <c r="Q39" s="17">
        <v>1704658</v>
      </c>
      <c r="R39" s="17">
        <v>720946.59</v>
      </c>
      <c r="S39" s="17">
        <v>136934.81</v>
      </c>
      <c r="T39" s="17">
        <v>0</v>
      </c>
      <c r="U39" s="17">
        <v>0</v>
      </c>
      <c r="V39" s="17">
        <v>0</v>
      </c>
      <c r="W39" s="17">
        <v>10174553</v>
      </c>
      <c r="X39" s="17">
        <v>0</v>
      </c>
      <c r="Y39" s="17">
        <v>1704658</v>
      </c>
      <c r="Z39" s="17">
        <v>0</v>
      </c>
      <c r="AA39" s="17">
        <v>12060708.820000002</v>
      </c>
      <c r="AB39" s="17">
        <v>0</v>
      </c>
      <c r="AC39" s="17">
        <v>0</v>
      </c>
      <c r="AD39" s="17">
        <v>779643.28</v>
      </c>
      <c r="AE39" s="17">
        <v>0</v>
      </c>
      <c r="AF39" s="17">
        <v>0</v>
      </c>
      <c r="AG39" s="17">
        <v>1616659.17</v>
      </c>
      <c r="AH39" s="17">
        <v>286432.95</v>
      </c>
      <c r="AI39" s="17">
        <v>0</v>
      </c>
      <c r="AJ39" s="17">
        <v>123500</v>
      </c>
      <c r="AK39" s="17">
        <v>0</v>
      </c>
      <c r="AL39" s="17">
        <v>0</v>
      </c>
      <c r="AM39" s="17">
        <v>1805002.6199999999</v>
      </c>
      <c r="AN39" s="17">
        <v>1334722.5099999998</v>
      </c>
      <c r="AO39" s="17">
        <v>270399.28000000003</v>
      </c>
      <c r="AP39" s="17">
        <v>0</v>
      </c>
      <c r="AQ39" s="17">
        <v>2087876.46</v>
      </c>
      <c r="AR39" s="17">
        <v>644576.63</v>
      </c>
      <c r="AS39" s="17">
        <v>159006.49</v>
      </c>
      <c r="AT39" s="17">
        <v>8560.99</v>
      </c>
      <c r="AU39" s="17">
        <v>296519.95</v>
      </c>
      <c r="AV39" s="17">
        <v>136144</v>
      </c>
      <c r="AW39" s="17">
        <v>608691.29</v>
      </c>
      <c r="AX39" s="17">
        <v>188557.94</v>
      </c>
      <c r="AY39" s="17">
        <v>0</v>
      </c>
      <c r="AZ39" s="17">
        <v>11320.93</v>
      </c>
      <c r="BA39" s="17">
        <v>68146.22</v>
      </c>
      <c r="BB39" s="17">
        <v>2182.98</v>
      </c>
      <c r="BC39" s="17">
        <v>168556.96</v>
      </c>
      <c r="BD39" s="17">
        <v>7656.06</v>
      </c>
      <c r="BE39" s="17">
        <v>798.55</v>
      </c>
      <c r="BF39" s="17">
        <v>0</v>
      </c>
      <c r="BG39" s="17">
        <v>0</v>
      </c>
      <c r="BH39" s="17">
        <v>36941.35</v>
      </c>
      <c r="BI39" s="17">
        <v>691252.85</v>
      </c>
      <c r="BJ39" s="17">
        <v>290299.71000000002</v>
      </c>
      <c r="BK39" s="17">
        <v>0</v>
      </c>
      <c r="BL39" s="17">
        <v>0</v>
      </c>
      <c r="BM39" s="17">
        <v>0</v>
      </c>
      <c r="BN39" s="17">
        <v>247677.66</v>
      </c>
      <c r="BO39" s="17">
        <v>85407.78</v>
      </c>
      <c r="BP39" s="17">
        <v>0</v>
      </c>
      <c r="BQ39" s="17">
        <v>77892.72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0</v>
      </c>
      <c r="BY39" s="17">
        <v>0</v>
      </c>
      <c r="BZ39" s="17">
        <v>0</v>
      </c>
      <c r="CA39" s="17">
        <v>0</v>
      </c>
      <c r="CB39" s="17">
        <v>0</v>
      </c>
      <c r="CC39" s="17">
        <v>0</v>
      </c>
      <c r="CD39" s="17">
        <v>0</v>
      </c>
      <c r="CE39" s="17">
        <v>8621.9624802506296</v>
      </c>
      <c r="CF39" s="17">
        <v>-478851.33</v>
      </c>
      <c r="CG39" s="17">
        <v>647413.62</v>
      </c>
      <c r="CH39" s="17">
        <v>-36113.75</v>
      </c>
      <c r="CI39" s="17">
        <v>310658.33</v>
      </c>
      <c r="CJ39" s="17">
        <v>9359690.8900000006</v>
      </c>
      <c r="CK39" s="17">
        <v>4619189.6500000004</v>
      </c>
      <c r="CL39" s="17">
        <v>0</v>
      </c>
      <c r="CM39" s="17">
        <v>3600000</v>
      </c>
      <c r="CN39" s="17">
        <v>1024302.95</v>
      </c>
      <c r="CO39" s="17">
        <v>195176.36</v>
      </c>
      <c r="CP39" s="17">
        <v>0</v>
      </c>
      <c r="CQ39" s="17">
        <v>10776119.26</v>
      </c>
      <c r="CR39" s="17">
        <v>1014924.83</v>
      </c>
      <c r="CS39" s="17">
        <v>332765.49</v>
      </c>
      <c r="CT39" s="6">
        <v>1.782</v>
      </c>
      <c r="CU39" s="6">
        <v>4.2519999999999998</v>
      </c>
      <c r="CV39" s="6">
        <v>9.1059999999999999</v>
      </c>
      <c r="CW39" s="6">
        <v>1.478</v>
      </c>
      <c r="CX39" s="6">
        <v>3</v>
      </c>
      <c r="CY39" s="6">
        <v>0</v>
      </c>
      <c r="CZ39" s="6">
        <v>0.3</v>
      </c>
      <c r="DA39" s="3"/>
      <c r="DB39" s="27">
        <v>23809390</v>
      </c>
      <c r="DC39" s="27">
        <v>303411330</v>
      </c>
      <c r="DD39" s="27">
        <v>132070262</v>
      </c>
      <c r="DE39" s="5">
        <v>410</v>
      </c>
      <c r="DF39" s="5">
        <v>2720</v>
      </c>
      <c r="DG39" s="28">
        <v>117</v>
      </c>
      <c r="DH39" s="6">
        <v>90</v>
      </c>
      <c r="DI39" s="7">
        <v>2676.15</v>
      </c>
      <c r="DJ39" s="6">
        <v>1.7000000000000001E-2</v>
      </c>
      <c r="DK39" s="8">
        <v>0.29399999999999998</v>
      </c>
      <c r="DL39" s="8">
        <f t="shared" si="3"/>
        <v>0.15073529411764705</v>
      </c>
      <c r="DM39" s="5">
        <f t="shared" si="4"/>
        <v>14.816428804880623</v>
      </c>
      <c r="DN39" s="8">
        <f t="shared" si="5"/>
        <v>0.94563102530192522</v>
      </c>
      <c r="DO39" s="28">
        <v>160</v>
      </c>
      <c r="DP39" s="38">
        <v>43.306358381502882</v>
      </c>
      <c r="DQ39" s="38">
        <v>1832.5275249605886</v>
      </c>
      <c r="DR39" s="38">
        <v>645.32219653179197</v>
      </c>
      <c r="DS39" s="38">
        <v>45.919075144508675</v>
      </c>
      <c r="DT39" s="38">
        <v>1928.035733053074</v>
      </c>
      <c r="DU39" s="38">
        <v>692.27774566473988</v>
      </c>
      <c r="DV39" s="39">
        <v>49825.4711896718</v>
      </c>
      <c r="DW39" s="25">
        <v>16.940217391304348</v>
      </c>
      <c r="DX39" s="48">
        <v>0.67934782608695654</v>
      </c>
      <c r="DY39" s="25">
        <v>183.58000000000104</v>
      </c>
      <c r="DZ39" s="25">
        <v>0</v>
      </c>
      <c r="EA39" s="40">
        <v>19.79</v>
      </c>
      <c r="EB39" s="40">
        <v>21.48</v>
      </c>
      <c r="EC39" s="40">
        <v>21.53</v>
      </c>
      <c r="ED39" s="40">
        <v>21.08</v>
      </c>
      <c r="EE39" s="40">
        <v>21.09</v>
      </c>
      <c r="EF39" s="41">
        <v>91</v>
      </c>
      <c r="EG39" s="45">
        <v>44.76</v>
      </c>
      <c r="EH39" s="45">
        <v>40.11</v>
      </c>
      <c r="EI39" s="45">
        <v>87.22</v>
      </c>
      <c r="EJ39" s="45">
        <v>91.06</v>
      </c>
      <c r="EK39" s="23">
        <v>1</v>
      </c>
      <c r="EL39" s="17">
        <v>10445605.320000002</v>
      </c>
      <c r="EM39" s="17">
        <v>376235.92</v>
      </c>
      <c r="EN39" s="17">
        <v>0</v>
      </c>
      <c r="EO39" s="17">
        <v>1683605.64</v>
      </c>
      <c r="EP39" s="17">
        <v>1214981.23</v>
      </c>
      <c r="EQ39" s="17">
        <v>184684.17</v>
      </c>
      <c r="ER39" s="17">
        <v>0</v>
      </c>
      <c r="ES39" s="17">
        <v>938309.86</v>
      </c>
      <c r="ET39" s="17">
        <v>576801.74</v>
      </c>
      <c r="EU39" s="17">
        <v>449241.55</v>
      </c>
      <c r="EV39" s="17">
        <v>117326.76000000001</v>
      </c>
      <c r="EW39" s="17">
        <v>357519.07</v>
      </c>
      <c r="EX39" s="17">
        <v>0</v>
      </c>
      <c r="EY39" s="17">
        <v>373549.94</v>
      </c>
      <c r="EZ39" s="17">
        <v>2342452.0500000003</v>
      </c>
      <c r="FA39" s="17">
        <v>68362.720000000001</v>
      </c>
      <c r="FB39" s="17">
        <v>0</v>
      </c>
      <c r="FC39" s="17">
        <v>376387.80000000005</v>
      </c>
      <c r="FD39" s="17">
        <v>270170.08</v>
      </c>
      <c r="FE39" s="17">
        <v>51479.9</v>
      </c>
      <c r="FF39" s="17">
        <v>0</v>
      </c>
      <c r="FG39" s="17">
        <v>258899.47</v>
      </c>
      <c r="FH39" s="17">
        <v>190216.28</v>
      </c>
      <c r="FI39" s="17">
        <v>124780.17</v>
      </c>
      <c r="FJ39" s="17">
        <v>33123.15</v>
      </c>
      <c r="FK39" s="17">
        <v>16893.599999999999</v>
      </c>
      <c r="FL39" s="17">
        <v>0</v>
      </c>
      <c r="FM39" s="17">
        <v>64938.86</v>
      </c>
      <c r="FN39" s="17">
        <v>257815.54000000004</v>
      </c>
      <c r="FO39" s="17">
        <v>192.13</v>
      </c>
      <c r="FP39" s="17">
        <v>0</v>
      </c>
      <c r="FQ39" s="17">
        <v>332647.28000000003</v>
      </c>
      <c r="FR39" s="17">
        <v>93797.58</v>
      </c>
      <c r="FS39" s="17">
        <v>26664.92</v>
      </c>
      <c r="FT39" s="17">
        <v>220789.28</v>
      </c>
      <c r="FU39" s="17">
        <v>532587.28</v>
      </c>
      <c r="FV39" s="17">
        <v>7579.67</v>
      </c>
      <c r="FW39" s="17">
        <v>137854.81</v>
      </c>
      <c r="FX39" s="17">
        <v>4370.9799999999996</v>
      </c>
      <c r="FY39" s="17">
        <v>0</v>
      </c>
      <c r="FZ39" s="17">
        <v>0</v>
      </c>
      <c r="GA39" s="17">
        <v>119168.56</v>
      </c>
      <c r="GB39" s="17">
        <v>560681.82999999996</v>
      </c>
      <c r="GC39" s="17">
        <v>3014.9500000000003</v>
      </c>
      <c r="GD39" s="17">
        <v>0</v>
      </c>
      <c r="GE39" s="17">
        <v>108158.37000000001</v>
      </c>
      <c r="GF39" s="17">
        <v>18449.310000000001</v>
      </c>
      <c r="GG39" s="17">
        <v>10657.33</v>
      </c>
      <c r="GH39" s="17">
        <v>15300.9</v>
      </c>
      <c r="GI39" s="17">
        <v>201497.85</v>
      </c>
      <c r="GJ39" s="17">
        <v>117681.60000000001</v>
      </c>
      <c r="GK39" s="17">
        <v>538865.81999999995</v>
      </c>
      <c r="GL39" s="17">
        <v>25132.82</v>
      </c>
      <c r="GM39" s="17">
        <v>0</v>
      </c>
      <c r="GN39" s="17">
        <v>0</v>
      </c>
      <c r="GO39" s="17">
        <v>81111.28</v>
      </c>
      <c r="GP39" s="17">
        <v>973908.82999999984</v>
      </c>
      <c r="GQ39" s="17">
        <v>0</v>
      </c>
      <c r="GR39" s="17">
        <v>0</v>
      </c>
      <c r="GS39" s="17">
        <v>181867.32</v>
      </c>
      <c r="GT39" s="17">
        <v>0</v>
      </c>
      <c r="GU39" s="17">
        <v>929.73</v>
      </c>
      <c r="GV39" s="17">
        <v>10608175.300000001</v>
      </c>
      <c r="GW39" s="17">
        <v>2182.98</v>
      </c>
      <c r="GX39" s="17">
        <v>168531.96</v>
      </c>
      <c r="GY39" s="17">
        <v>7656.06</v>
      </c>
      <c r="GZ39" s="17">
        <v>798.55</v>
      </c>
      <c r="HA39" s="17">
        <v>0</v>
      </c>
      <c r="HB39" s="17">
        <v>0</v>
      </c>
      <c r="HC39" s="17">
        <v>6864</v>
      </c>
      <c r="HD39" s="17">
        <v>47.7</v>
      </c>
      <c r="HE39" s="17">
        <v>0</v>
      </c>
      <c r="HF39" s="17">
        <v>0</v>
      </c>
      <c r="HG39" s="17">
        <v>2147</v>
      </c>
      <c r="HH39" s="17">
        <v>27624.02</v>
      </c>
      <c r="HI39" s="17">
        <v>7304.16</v>
      </c>
      <c r="HJ39" s="17">
        <v>0</v>
      </c>
      <c r="HK39" s="17">
        <v>156582</v>
      </c>
      <c r="HL39" s="17">
        <v>0</v>
      </c>
      <c r="HM39" s="17">
        <v>8596.75</v>
      </c>
      <c r="HN39" s="17">
        <v>0</v>
      </c>
      <c r="HO39" s="17">
        <v>0</v>
      </c>
      <c r="HP39" s="17">
        <v>136144</v>
      </c>
      <c r="HQ39" s="17">
        <v>0</v>
      </c>
    </row>
    <row r="40" spans="1:225" ht="18" customHeight="1" x14ac:dyDescent="0.5">
      <c r="A40" s="2">
        <v>64002</v>
      </c>
      <c r="B40" s="3" t="s">
        <v>210</v>
      </c>
      <c r="C40" s="3" t="s">
        <v>591</v>
      </c>
      <c r="D40" s="7">
        <v>1509.7721279499999</v>
      </c>
      <c r="E40" s="4" t="s">
        <v>211</v>
      </c>
      <c r="F40" s="5">
        <v>366</v>
      </c>
      <c r="G40" s="17">
        <v>360268.02</v>
      </c>
      <c r="H40" s="17">
        <v>1614.17</v>
      </c>
      <c r="I40" s="17">
        <v>1936886.22</v>
      </c>
      <c r="J40" s="17">
        <v>1054518.96</v>
      </c>
      <c r="K40" s="17">
        <v>286193.28999999998</v>
      </c>
      <c r="L40" s="17">
        <v>0</v>
      </c>
      <c r="M40" s="17">
        <v>0</v>
      </c>
      <c r="N40" s="17">
        <v>27961</v>
      </c>
      <c r="O40" s="17">
        <v>173594.01</v>
      </c>
      <c r="P40" s="17">
        <v>0</v>
      </c>
      <c r="Q40" s="17">
        <v>113862</v>
      </c>
      <c r="R40" s="17">
        <v>46106.53</v>
      </c>
      <c r="S40" s="17">
        <v>0</v>
      </c>
      <c r="T40" s="17">
        <v>0</v>
      </c>
      <c r="U40" s="17">
        <v>0</v>
      </c>
      <c r="V40" s="17">
        <v>0</v>
      </c>
      <c r="W40" s="17">
        <v>1705153</v>
      </c>
      <c r="X40" s="17">
        <v>42134</v>
      </c>
      <c r="Y40" s="17">
        <v>113862</v>
      </c>
      <c r="Z40" s="17">
        <v>0</v>
      </c>
      <c r="AA40" s="17">
        <v>2105236.2799999998</v>
      </c>
      <c r="AB40" s="17">
        <v>0</v>
      </c>
      <c r="AC40" s="17">
        <v>0</v>
      </c>
      <c r="AD40" s="17">
        <v>24479.75</v>
      </c>
      <c r="AE40" s="17">
        <v>0</v>
      </c>
      <c r="AF40" s="17">
        <v>0</v>
      </c>
      <c r="AG40" s="17">
        <v>322541.13999999996</v>
      </c>
      <c r="AH40" s="17">
        <v>10539.46</v>
      </c>
      <c r="AI40" s="17">
        <v>0</v>
      </c>
      <c r="AJ40" s="17">
        <v>0</v>
      </c>
      <c r="AK40" s="17">
        <v>0</v>
      </c>
      <c r="AL40" s="17">
        <v>0</v>
      </c>
      <c r="AM40" s="17">
        <v>370644.39</v>
      </c>
      <c r="AN40" s="17">
        <v>476271.19</v>
      </c>
      <c r="AO40" s="17">
        <v>190187.19</v>
      </c>
      <c r="AP40" s="17">
        <v>0</v>
      </c>
      <c r="AQ40" s="17">
        <v>411526.96</v>
      </c>
      <c r="AR40" s="17">
        <v>222631.38</v>
      </c>
      <c r="AS40" s="17">
        <v>15609</v>
      </c>
      <c r="AT40" s="17">
        <v>80625.53</v>
      </c>
      <c r="AU40" s="17">
        <v>0</v>
      </c>
      <c r="AV40" s="17">
        <v>0</v>
      </c>
      <c r="AW40" s="17">
        <v>87130.15</v>
      </c>
      <c r="AX40" s="17">
        <v>0</v>
      </c>
      <c r="AY40" s="17">
        <v>0</v>
      </c>
      <c r="AZ40" s="17">
        <v>0</v>
      </c>
      <c r="BA40" s="17">
        <v>163844.31</v>
      </c>
      <c r="BB40" s="17">
        <v>14067.49</v>
      </c>
      <c r="BC40" s="17">
        <v>44700</v>
      </c>
      <c r="BD40" s="17">
        <v>0</v>
      </c>
      <c r="BE40" s="17">
        <v>0</v>
      </c>
      <c r="BF40" s="17">
        <v>0</v>
      </c>
      <c r="BG40" s="17">
        <v>0</v>
      </c>
      <c r="BH40" s="17">
        <v>3885.45</v>
      </c>
      <c r="BI40" s="17">
        <v>42619.3</v>
      </c>
      <c r="BJ40" s="17">
        <v>21158.400000000001</v>
      </c>
      <c r="BK40" s="17">
        <v>3800.59</v>
      </c>
      <c r="BL40" s="17">
        <v>0</v>
      </c>
      <c r="BM40" s="17">
        <v>0</v>
      </c>
      <c r="BN40" s="17">
        <v>104</v>
      </c>
      <c r="BO40" s="17">
        <v>65785.39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0</v>
      </c>
      <c r="BY40" s="17">
        <v>0</v>
      </c>
      <c r="BZ40" s="17">
        <v>0</v>
      </c>
      <c r="CA40" s="17">
        <v>0</v>
      </c>
      <c r="CB40" s="17">
        <v>0</v>
      </c>
      <c r="CC40" s="17">
        <v>0</v>
      </c>
      <c r="CD40" s="17">
        <v>0</v>
      </c>
      <c r="CE40" s="17">
        <v>11780.243149491474</v>
      </c>
      <c r="CF40" s="17">
        <v>347257.54</v>
      </c>
      <c r="CG40" s="17">
        <v>428723.67</v>
      </c>
      <c r="CH40" s="17">
        <v>-101623.52</v>
      </c>
      <c r="CI40" s="17">
        <v>0</v>
      </c>
      <c r="CJ40" s="17">
        <v>3940173.44</v>
      </c>
      <c r="CK40" s="17">
        <v>1535533.77</v>
      </c>
      <c r="CL40" s="17">
        <v>0</v>
      </c>
      <c r="CM40" s="17">
        <v>0</v>
      </c>
      <c r="CN40" s="17">
        <v>193532.96</v>
      </c>
      <c r="CO40" s="17">
        <v>0</v>
      </c>
      <c r="CP40" s="17">
        <v>0</v>
      </c>
      <c r="CQ40" s="17">
        <v>895823.8</v>
      </c>
      <c r="CR40" s="17">
        <v>296634.59000000003</v>
      </c>
      <c r="CS40" s="17">
        <v>0</v>
      </c>
      <c r="CT40" s="6">
        <v>1.782</v>
      </c>
      <c r="CU40" s="6">
        <v>4.2519999999999998</v>
      </c>
      <c r="CV40" s="6">
        <v>9.1059999999999999</v>
      </c>
      <c r="CW40" s="6">
        <v>1.4</v>
      </c>
      <c r="CX40" s="6">
        <v>2.298</v>
      </c>
      <c r="CY40" s="6">
        <v>0</v>
      </c>
      <c r="CZ40" s="6">
        <v>0</v>
      </c>
      <c r="DA40" s="3"/>
      <c r="DB40" s="27">
        <v>117878768</v>
      </c>
      <c r="DC40" s="27">
        <v>3070596</v>
      </c>
      <c r="DD40" s="27">
        <v>3025732</v>
      </c>
      <c r="DE40" s="5">
        <v>55</v>
      </c>
      <c r="DF40" s="5">
        <v>375</v>
      </c>
      <c r="DG40" s="28">
        <v>59</v>
      </c>
      <c r="DH40" s="6">
        <v>14</v>
      </c>
      <c r="DI40" s="7">
        <v>368</v>
      </c>
      <c r="DJ40" s="6">
        <v>1.4999999999999999E-2</v>
      </c>
      <c r="DK40" s="8"/>
      <c r="DL40" s="8">
        <f t="shared" si="3"/>
        <v>0.14666666666666667</v>
      </c>
      <c r="DM40" s="5">
        <f t="shared" si="4"/>
        <v>11.829652996845422</v>
      </c>
      <c r="DN40" s="8">
        <f t="shared" si="5"/>
        <v>0.92158707676595319</v>
      </c>
      <c r="DO40" s="28">
        <v>14</v>
      </c>
      <c r="DP40" s="38">
        <v>8.2655797101449267</v>
      </c>
      <c r="DQ40" s="38">
        <v>265.16067015463875</v>
      </c>
      <c r="DR40" s="38">
        <v>68.140292397660815</v>
      </c>
      <c r="DS40" s="38">
        <v>9.2028985507246386</v>
      </c>
      <c r="DT40" s="38">
        <v>286.2153172374621</v>
      </c>
      <c r="DU40" s="38">
        <v>75.444444444444443</v>
      </c>
      <c r="DV40" s="39">
        <v>41903.343722397469</v>
      </c>
      <c r="DW40" s="25">
        <v>12.303030303030303</v>
      </c>
      <c r="DX40" s="48">
        <v>0.21212121212121213</v>
      </c>
      <c r="DY40" s="25">
        <v>31.70000000000001</v>
      </c>
      <c r="DZ40" s="25">
        <v>0</v>
      </c>
      <c r="EA40" s="40">
        <v>20.87</v>
      </c>
      <c r="EB40" s="40">
        <v>19.87</v>
      </c>
      <c r="EC40" s="40">
        <v>23.07</v>
      </c>
      <c r="ED40" s="40">
        <v>19.07</v>
      </c>
      <c r="EE40" s="40">
        <v>20.8</v>
      </c>
      <c r="EF40" s="41">
        <v>15</v>
      </c>
      <c r="EG40" s="45">
        <v>25.29</v>
      </c>
      <c r="EH40" s="45">
        <v>20.59</v>
      </c>
      <c r="EI40" s="45">
        <v>70.59</v>
      </c>
      <c r="EJ40" s="45">
        <v>100</v>
      </c>
      <c r="EK40" s="23">
        <v>3</v>
      </c>
      <c r="EL40" s="17">
        <v>1618953.68</v>
      </c>
      <c r="EM40" s="17">
        <v>7103.99</v>
      </c>
      <c r="EN40" s="17">
        <v>0</v>
      </c>
      <c r="EO40" s="17">
        <v>253553.15999999997</v>
      </c>
      <c r="EP40" s="17">
        <v>277453.14</v>
      </c>
      <c r="EQ40" s="17">
        <v>122745.44</v>
      </c>
      <c r="ER40" s="17">
        <v>0</v>
      </c>
      <c r="ES40" s="17">
        <v>159013.82</v>
      </c>
      <c r="ET40" s="17">
        <v>110024.26</v>
      </c>
      <c r="EU40" s="17">
        <v>123640.31</v>
      </c>
      <c r="EV40" s="17">
        <v>49652.04</v>
      </c>
      <c r="EW40" s="17">
        <v>0</v>
      </c>
      <c r="EX40" s="17">
        <v>0</v>
      </c>
      <c r="EY40" s="17">
        <v>56423.06</v>
      </c>
      <c r="EZ40" s="17">
        <v>547679.94999999995</v>
      </c>
      <c r="FA40" s="17">
        <v>2561.25</v>
      </c>
      <c r="FB40" s="17">
        <v>0</v>
      </c>
      <c r="FC40" s="17">
        <v>68607.06</v>
      </c>
      <c r="FD40" s="17">
        <v>108679.48</v>
      </c>
      <c r="FE40" s="17">
        <v>57209.85</v>
      </c>
      <c r="FF40" s="17">
        <v>0</v>
      </c>
      <c r="FG40" s="17">
        <v>48668.36</v>
      </c>
      <c r="FH40" s="17">
        <v>25618.46</v>
      </c>
      <c r="FI40" s="17">
        <v>21217.439999999999</v>
      </c>
      <c r="FJ40" s="17">
        <v>5796.3</v>
      </c>
      <c r="FK40" s="17">
        <v>0</v>
      </c>
      <c r="FL40" s="17">
        <v>0</v>
      </c>
      <c r="FM40" s="17">
        <v>6475.9</v>
      </c>
      <c r="FN40" s="17">
        <v>147875.72</v>
      </c>
      <c r="FO40" s="17">
        <v>602.91999999999996</v>
      </c>
      <c r="FP40" s="17">
        <v>0</v>
      </c>
      <c r="FQ40" s="17">
        <v>73065.58</v>
      </c>
      <c r="FR40" s="17">
        <v>76735.850000000006</v>
      </c>
      <c r="FS40" s="17">
        <v>11047.1</v>
      </c>
      <c r="FT40" s="17">
        <v>520</v>
      </c>
      <c r="FU40" s="17">
        <v>129811.39</v>
      </c>
      <c r="FV40" s="17">
        <v>32360.080000000002</v>
      </c>
      <c r="FW40" s="17">
        <v>66885.039999999994</v>
      </c>
      <c r="FX40" s="17">
        <v>10956.04</v>
      </c>
      <c r="FY40" s="17">
        <v>0</v>
      </c>
      <c r="FZ40" s="17">
        <v>0</v>
      </c>
      <c r="GA40" s="17">
        <v>15738.63</v>
      </c>
      <c r="GB40" s="17">
        <v>137747.82</v>
      </c>
      <c r="GC40" s="17">
        <v>271.3</v>
      </c>
      <c r="GD40" s="17">
        <v>0</v>
      </c>
      <c r="GE40" s="17">
        <v>18037.89</v>
      </c>
      <c r="GF40" s="17">
        <v>15108.33</v>
      </c>
      <c r="GG40" s="17">
        <v>804.38</v>
      </c>
      <c r="GH40" s="17">
        <v>6297.51</v>
      </c>
      <c r="GI40" s="17">
        <v>58558.080000000002</v>
      </c>
      <c r="GJ40" s="17">
        <v>54307.3</v>
      </c>
      <c r="GK40" s="17">
        <v>165211.49</v>
      </c>
      <c r="GL40" s="17">
        <v>14221.15</v>
      </c>
      <c r="GM40" s="17">
        <v>0</v>
      </c>
      <c r="GN40" s="17">
        <v>0</v>
      </c>
      <c r="GO40" s="17">
        <v>9497.25</v>
      </c>
      <c r="GP40" s="17">
        <v>0</v>
      </c>
      <c r="GQ40" s="17">
        <v>0</v>
      </c>
      <c r="GR40" s="17">
        <v>0</v>
      </c>
      <c r="GS40" s="17">
        <v>0</v>
      </c>
      <c r="GT40" s="17">
        <v>0</v>
      </c>
      <c r="GU40" s="17">
        <v>0</v>
      </c>
      <c r="GV40" s="17">
        <v>1052850.6000000001</v>
      </c>
      <c r="GW40" s="17">
        <v>0</v>
      </c>
      <c r="GX40" s="17">
        <v>44700</v>
      </c>
      <c r="GY40" s="17">
        <v>0</v>
      </c>
      <c r="GZ40" s="17">
        <v>0</v>
      </c>
      <c r="HA40" s="17">
        <v>0</v>
      </c>
      <c r="HB40" s="17">
        <v>0</v>
      </c>
      <c r="HC40" s="17">
        <v>0</v>
      </c>
      <c r="HD40" s="17">
        <v>0</v>
      </c>
      <c r="HE40" s="17">
        <v>0</v>
      </c>
      <c r="HF40" s="17">
        <v>0</v>
      </c>
      <c r="HG40" s="17">
        <v>0</v>
      </c>
      <c r="HH40" s="17">
        <v>19452.79</v>
      </c>
      <c r="HI40" s="17">
        <v>2181.0100000000002</v>
      </c>
      <c r="HJ40" s="17">
        <v>0</v>
      </c>
      <c r="HK40" s="17">
        <v>29542.799999999999</v>
      </c>
      <c r="HL40" s="17">
        <v>425.28</v>
      </c>
      <c r="HM40" s="17">
        <v>1074.7</v>
      </c>
      <c r="HN40" s="17">
        <v>0</v>
      </c>
      <c r="HO40" s="17">
        <v>0</v>
      </c>
      <c r="HP40" s="17">
        <v>0</v>
      </c>
      <c r="HQ40" s="17">
        <v>2880.76</v>
      </c>
    </row>
    <row r="41" spans="1:225" ht="18" customHeight="1" x14ac:dyDescent="0.5">
      <c r="A41" s="2">
        <v>20001</v>
      </c>
      <c r="B41" s="3" t="s">
        <v>64</v>
      </c>
      <c r="C41" s="3" t="s">
        <v>568</v>
      </c>
      <c r="D41" s="7">
        <v>1646.90626453</v>
      </c>
      <c r="E41" s="4" t="s">
        <v>65</v>
      </c>
      <c r="F41" s="5">
        <v>336</v>
      </c>
      <c r="G41" s="17">
        <v>546146.94999999995</v>
      </c>
      <c r="H41" s="17">
        <v>9538.83</v>
      </c>
      <c r="I41" s="17">
        <v>1660232.42</v>
      </c>
      <c r="J41" s="17">
        <v>1532014.73</v>
      </c>
      <c r="K41" s="17">
        <v>0</v>
      </c>
      <c r="L41" s="17">
        <v>0</v>
      </c>
      <c r="M41" s="17">
        <v>0</v>
      </c>
      <c r="N41" s="17">
        <v>33118</v>
      </c>
      <c r="O41" s="17">
        <v>221161.41</v>
      </c>
      <c r="P41" s="17">
        <v>0</v>
      </c>
      <c r="Q41" s="17">
        <v>414232</v>
      </c>
      <c r="R41" s="17">
        <v>338689.03</v>
      </c>
      <c r="S41" s="17">
        <v>0</v>
      </c>
      <c r="T41" s="17">
        <v>0</v>
      </c>
      <c r="U41" s="17">
        <v>0</v>
      </c>
      <c r="V41" s="17">
        <v>0</v>
      </c>
      <c r="W41" s="17">
        <v>1482871</v>
      </c>
      <c r="X41" s="17">
        <v>44677</v>
      </c>
      <c r="Y41" s="17">
        <v>414232</v>
      </c>
      <c r="Z41" s="17">
        <v>0</v>
      </c>
      <c r="AA41" s="17">
        <v>3219332.66</v>
      </c>
      <c r="AB41" s="17">
        <v>0</v>
      </c>
      <c r="AC41" s="17">
        <v>0</v>
      </c>
      <c r="AD41" s="17">
        <v>14026.33</v>
      </c>
      <c r="AE41" s="17">
        <v>0</v>
      </c>
      <c r="AF41" s="17">
        <v>0</v>
      </c>
      <c r="AG41" s="17">
        <v>583968.98</v>
      </c>
      <c r="AH41" s="17">
        <v>354.72</v>
      </c>
      <c r="AI41" s="17">
        <v>0</v>
      </c>
      <c r="AJ41" s="17">
        <v>0</v>
      </c>
      <c r="AK41" s="17">
        <v>0</v>
      </c>
      <c r="AL41" s="17">
        <v>0</v>
      </c>
      <c r="AM41" s="17">
        <v>506043.51</v>
      </c>
      <c r="AN41" s="17">
        <v>449012.06</v>
      </c>
      <c r="AO41" s="17">
        <v>153912.64000000001</v>
      </c>
      <c r="AP41" s="17">
        <v>0</v>
      </c>
      <c r="AQ41" s="17">
        <v>500705.77</v>
      </c>
      <c r="AR41" s="17">
        <v>45682.68</v>
      </c>
      <c r="AS41" s="17">
        <v>63177.75</v>
      </c>
      <c r="AT41" s="17">
        <v>101395.56</v>
      </c>
      <c r="AU41" s="17">
        <v>1556</v>
      </c>
      <c r="AV41" s="17">
        <v>0</v>
      </c>
      <c r="AW41" s="17">
        <v>73795.8</v>
      </c>
      <c r="AX41" s="17">
        <v>11776</v>
      </c>
      <c r="AY41" s="17">
        <v>3547.13</v>
      </c>
      <c r="AZ41" s="17">
        <v>3547.12</v>
      </c>
      <c r="BA41" s="17">
        <v>0</v>
      </c>
      <c r="BB41" s="17">
        <v>83431.789999999994</v>
      </c>
      <c r="BC41" s="17">
        <v>5747.07</v>
      </c>
      <c r="BD41" s="17">
        <v>7965.8</v>
      </c>
      <c r="BE41" s="17">
        <v>0</v>
      </c>
      <c r="BF41" s="17">
        <v>0</v>
      </c>
      <c r="BG41" s="17">
        <v>0</v>
      </c>
      <c r="BH41" s="17">
        <v>0</v>
      </c>
      <c r="BI41" s="17">
        <v>131481.13</v>
      </c>
      <c r="BJ41" s="17">
        <v>63111.4</v>
      </c>
      <c r="BK41" s="17">
        <v>0</v>
      </c>
      <c r="BL41" s="17">
        <v>0</v>
      </c>
      <c r="BM41" s="17">
        <v>0</v>
      </c>
      <c r="BN41" s="17">
        <v>4143.92</v>
      </c>
      <c r="BO41" s="17">
        <v>83523.539999999994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</v>
      </c>
      <c r="BY41" s="17">
        <v>0</v>
      </c>
      <c r="BZ41" s="17">
        <v>0</v>
      </c>
      <c r="CA41" s="17">
        <v>0</v>
      </c>
      <c r="CB41" s="17">
        <v>0</v>
      </c>
      <c r="CC41" s="17">
        <v>0</v>
      </c>
      <c r="CD41" s="17">
        <v>0</v>
      </c>
      <c r="CE41" s="17">
        <v>16476.671908491884</v>
      </c>
      <c r="CF41" s="17">
        <v>221486.98</v>
      </c>
      <c r="CG41" s="17">
        <v>239624.86</v>
      </c>
      <c r="CH41" s="17">
        <v>340912.46</v>
      </c>
      <c r="CI41" s="17">
        <v>0</v>
      </c>
      <c r="CJ41" s="17">
        <v>6055627.79</v>
      </c>
      <c r="CK41" s="17">
        <v>3397471.81</v>
      </c>
      <c r="CL41" s="17">
        <v>0</v>
      </c>
      <c r="CM41" s="17">
        <v>0</v>
      </c>
      <c r="CN41" s="17">
        <v>0</v>
      </c>
      <c r="CO41" s="17">
        <v>0</v>
      </c>
      <c r="CP41" s="17">
        <v>0</v>
      </c>
      <c r="CQ41" s="17">
        <v>0</v>
      </c>
      <c r="CR41" s="17">
        <v>0</v>
      </c>
      <c r="CS41" s="17">
        <v>0</v>
      </c>
      <c r="CT41" s="6">
        <v>1.782</v>
      </c>
      <c r="CU41" s="6">
        <v>4.2519999999999998</v>
      </c>
      <c r="CV41" s="6">
        <v>9.1059999999999999</v>
      </c>
      <c r="CW41" s="6">
        <v>1.478</v>
      </c>
      <c r="CX41" s="6">
        <v>0</v>
      </c>
      <c r="CY41" s="6">
        <v>0</v>
      </c>
      <c r="CZ41" s="6">
        <v>0</v>
      </c>
      <c r="DA41" s="3"/>
      <c r="DB41" s="27">
        <v>105399772</v>
      </c>
      <c r="DC41" s="27">
        <v>4601051</v>
      </c>
      <c r="DD41" s="27">
        <v>14417038</v>
      </c>
      <c r="DE41" s="5">
        <v>204</v>
      </c>
      <c r="DF41" s="5">
        <v>336</v>
      </c>
      <c r="DG41" s="28">
        <v>0</v>
      </c>
      <c r="DH41" s="6">
        <v>0</v>
      </c>
      <c r="DI41" s="7">
        <v>339</v>
      </c>
      <c r="DJ41" s="6">
        <v>0</v>
      </c>
      <c r="DK41" s="8"/>
      <c r="DL41" s="8">
        <f t="shared" si="3"/>
        <v>0.6071428571428571</v>
      </c>
      <c r="DM41" s="5">
        <f t="shared" si="4"/>
        <v>7.4666666666666677</v>
      </c>
      <c r="DN41" s="8">
        <f t="shared" si="5"/>
        <v>0.89656645507704513</v>
      </c>
      <c r="DO41" s="28">
        <v>7</v>
      </c>
      <c r="DP41" s="38">
        <v>0</v>
      </c>
      <c r="DQ41" s="38">
        <v>289.14653247134885</v>
      </c>
      <c r="DR41" s="38">
        <v>20.566987951807228</v>
      </c>
      <c r="DS41" s="38">
        <v>0</v>
      </c>
      <c r="DT41" s="38">
        <v>322.6126946811637</v>
      </c>
      <c r="DU41" s="38">
        <v>22.831325301204821</v>
      </c>
      <c r="DV41" s="39">
        <v>42824.955555555549</v>
      </c>
      <c r="DW41" s="25">
        <v>14.955555555555556</v>
      </c>
      <c r="DX41" s="48">
        <v>0.2</v>
      </c>
      <c r="DY41" s="25">
        <v>44.999999999999993</v>
      </c>
      <c r="DZ41" s="25">
        <v>0</v>
      </c>
      <c r="EA41" s="40">
        <v>14.97</v>
      </c>
      <c r="EB41" s="40">
        <v>16.71</v>
      </c>
      <c r="EC41" s="40">
        <v>17.11</v>
      </c>
      <c r="ED41" s="40">
        <v>17.420000000000002</v>
      </c>
      <c r="EE41" s="40">
        <v>16.739999999999998</v>
      </c>
      <c r="EF41" s="41">
        <v>38</v>
      </c>
      <c r="EG41" s="45">
        <v>11.01</v>
      </c>
      <c r="EH41" s="45">
        <v>6.83</v>
      </c>
      <c r="EI41" s="45">
        <v>58.16</v>
      </c>
      <c r="EJ41" s="45">
        <v>67.33</v>
      </c>
      <c r="EK41" s="23">
        <v>3</v>
      </c>
      <c r="EL41" s="17">
        <v>2624210.84</v>
      </c>
      <c r="EM41" s="17">
        <v>0</v>
      </c>
      <c r="EN41" s="17">
        <v>0</v>
      </c>
      <c r="EO41" s="17">
        <v>388534.30000000005</v>
      </c>
      <c r="EP41" s="17">
        <v>349748.24</v>
      </c>
      <c r="EQ41" s="17">
        <v>116072.23</v>
      </c>
      <c r="ER41" s="17">
        <v>0</v>
      </c>
      <c r="ES41" s="17">
        <v>174035.7</v>
      </c>
      <c r="ET41" s="17">
        <v>16606.78</v>
      </c>
      <c r="EU41" s="17">
        <v>45496.43</v>
      </c>
      <c r="EV41" s="17">
        <v>82142.5</v>
      </c>
      <c r="EW41" s="17">
        <v>0</v>
      </c>
      <c r="EX41" s="17">
        <v>0</v>
      </c>
      <c r="EY41" s="17">
        <v>54323.08</v>
      </c>
      <c r="EZ41" s="17">
        <v>787331.23999999987</v>
      </c>
      <c r="FA41" s="17">
        <v>0</v>
      </c>
      <c r="FB41" s="17">
        <v>0</v>
      </c>
      <c r="FC41" s="17">
        <v>98175.34</v>
      </c>
      <c r="FD41" s="17">
        <v>93216.67</v>
      </c>
      <c r="FE41" s="17">
        <v>22254.55</v>
      </c>
      <c r="FF41" s="17">
        <v>0</v>
      </c>
      <c r="FG41" s="17">
        <v>47515.98</v>
      </c>
      <c r="FH41" s="17">
        <v>5043.83</v>
      </c>
      <c r="FI41" s="17">
        <v>10438.09</v>
      </c>
      <c r="FJ41" s="17">
        <v>9984.59</v>
      </c>
      <c r="FK41" s="17">
        <v>0</v>
      </c>
      <c r="FL41" s="17">
        <v>0</v>
      </c>
      <c r="FM41" s="17">
        <v>5456.92</v>
      </c>
      <c r="FN41" s="17">
        <v>131143.37</v>
      </c>
      <c r="FO41" s="17">
        <v>0</v>
      </c>
      <c r="FP41" s="17">
        <v>0</v>
      </c>
      <c r="FQ41" s="17">
        <v>126153.23999999999</v>
      </c>
      <c r="FR41" s="17">
        <v>35782.31</v>
      </c>
      <c r="FS41" s="17">
        <v>11902.44</v>
      </c>
      <c r="FT41" s="17">
        <v>0</v>
      </c>
      <c r="FU41" s="17">
        <v>248753.56</v>
      </c>
      <c r="FV41" s="17">
        <v>27146.949999999997</v>
      </c>
      <c r="FW41" s="17">
        <v>88304.73</v>
      </c>
      <c r="FX41" s="17">
        <v>165</v>
      </c>
      <c r="FY41" s="17">
        <v>0</v>
      </c>
      <c r="FZ41" s="17">
        <v>0</v>
      </c>
      <c r="GA41" s="17">
        <v>10913.22</v>
      </c>
      <c r="GB41" s="17">
        <v>178307.27000000002</v>
      </c>
      <c r="GC41" s="17">
        <v>354.72</v>
      </c>
      <c r="GD41" s="17">
        <v>0</v>
      </c>
      <c r="GE41" s="17">
        <v>36437.759999999995</v>
      </c>
      <c r="GF41" s="17">
        <v>17419.350000000002</v>
      </c>
      <c r="GG41" s="17">
        <v>3378.42</v>
      </c>
      <c r="GH41" s="17">
        <v>0</v>
      </c>
      <c r="GI41" s="17">
        <v>78965.320000000007</v>
      </c>
      <c r="GJ41" s="17">
        <v>119.11</v>
      </c>
      <c r="GK41" s="17">
        <v>10427.84</v>
      </c>
      <c r="GL41" s="17">
        <v>9103.4699999999993</v>
      </c>
      <c r="GM41" s="17">
        <v>0</v>
      </c>
      <c r="GN41" s="17">
        <v>0</v>
      </c>
      <c r="GO41" s="17">
        <v>2667.58</v>
      </c>
      <c r="GP41" s="17">
        <v>94085.89</v>
      </c>
      <c r="GQ41" s="17">
        <v>0</v>
      </c>
      <c r="GR41" s="17">
        <v>0</v>
      </c>
      <c r="GS41" s="17">
        <v>0</v>
      </c>
      <c r="GT41" s="17">
        <v>3547.13</v>
      </c>
      <c r="GU41" s="17">
        <v>3547.12</v>
      </c>
      <c r="GV41" s="17">
        <v>0</v>
      </c>
      <c r="GW41" s="17">
        <v>0</v>
      </c>
      <c r="GX41" s="17">
        <v>0</v>
      </c>
      <c r="GY41" s="17">
        <v>0</v>
      </c>
      <c r="GZ41" s="17">
        <v>0</v>
      </c>
      <c r="HA41" s="17">
        <v>0</v>
      </c>
      <c r="HB41" s="17">
        <v>0</v>
      </c>
      <c r="HC41" s="17">
        <v>0</v>
      </c>
      <c r="HD41" s="17">
        <v>2249.36</v>
      </c>
      <c r="HE41" s="17">
        <v>0</v>
      </c>
      <c r="HF41" s="17">
        <v>0</v>
      </c>
      <c r="HG41" s="17">
        <v>0</v>
      </c>
      <c r="HH41" s="17">
        <v>15956.89</v>
      </c>
      <c r="HI41" s="17">
        <v>305</v>
      </c>
      <c r="HJ41" s="17">
        <v>0</v>
      </c>
      <c r="HK41" s="17">
        <v>34867</v>
      </c>
      <c r="HL41" s="17">
        <v>6657</v>
      </c>
      <c r="HM41" s="17">
        <v>0</v>
      </c>
      <c r="HN41" s="17">
        <v>0</v>
      </c>
      <c r="HO41" s="17">
        <v>1556</v>
      </c>
      <c r="HP41" s="17">
        <v>0</v>
      </c>
      <c r="HQ41" s="17">
        <v>435</v>
      </c>
    </row>
    <row r="42" spans="1:225" ht="18" customHeight="1" x14ac:dyDescent="0.5">
      <c r="A42" s="2">
        <v>23001</v>
      </c>
      <c r="B42" s="3" t="s">
        <v>74</v>
      </c>
      <c r="C42" s="3" t="s">
        <v>251</v>
      </c>
      <c r="D42" s="7">
        <v>713.84061799999995</v>
      </c>
      <c r="E42" s="4" t="s">
        <v>75</v>
      </c>
      <c r="F42" s="5">
        <v>156</v>
      </c>
      <c r="G42" s="17">
        <v>919518.94</v>
      </c>
      <c r="H42" s="17">
        <v>14885.8</v>
      </c>
      <c r="I42" s="17">
        <v>396831.93</v>
      </c>
      <c r="J42" s="17">
        <v>404034.63</v>
      </c>
      <c r="K42" s="17">
        <v>350870.85</v>
      </c>
      <c r="L42" s="17">
        <v>0</v>
      </c>
      <c r="M42" s="17">
        <v>0</v>
      </c>
      <c r="N42" s="17">
        <v>2392</v>
      </c>
      <c r="O42" s="17">
        <v>177476.07</v>
      </c>
      <c r="P42" s="17">
        <v>0</v>
      </c>
      <c r="Q42" s="17">
        <v>30781</v>
      </c>
      <c r="R42" s="17">
        <v>49863</v>
      </c>
      <c r="S42" s="17">
        <v>35363.160000000003</v>
      </c>
      <c r="T42" s="17">
        <v>0</v>
      </c>
      <c r="U42" s="17">
        <v>0</v>
      </c>
      <c r="V42" s="17">
        <v>0</v>
      </c>
      <c r="W42" s="17">
        <v>261595</v>
      </c>
      <c r="X42" s="17">
        <v>110000</v>
      </c>
      <c r="Y42" s="17">
        <v>30781</v>
      </c>
      <c r="Z42" s="17">
        <v>0</v>
      </c>
      <c r="AA42" s="17">
        <v>904542.43</v>
      </c>
      <c r="AB42" s="17">
        <v>0</v>
      </c>
      <c r="AC42" s="17">
        <v>0</v>
      </c>
      <c r="AD42" s="17">
        <v>77897.400000000009</v>
      </c>
      <c r="AE42" s="17">
        <v>0</v>
      </c>
      <c r="AF42" s="17">
        <v>0</v>
      </c>
      <c r="AG42" s="17">
        <v>152576.68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125651.42</v>
      </c>
      <c r="AN42" s="17">
        <v>222659.91</v>
      </c>
      <c r="AO42" s="17">
        <v>76797.31</v>
      </c>
      <c r="AP42" s="17">
        <v>0</v>
      </c>
      <c r="AQ42" s="17">
        <v>231977.58</v>
      </c>
      <c r="AR42" s="17">
        <v>35277.24</v>
      </c>
      <c r="AS42" s="17">
        <v>495.75</v>
      </c>
      <c r="AT42" s="17">
        <v>0</v>
      </c>
      <c r="AU42" s="17">
        <v>0</v>
      </c>
      <c r="AV42" s="17">
        <v>0</v>
      </c>
      <c r="AW42" s="17">
        <v>92064.290000000008</v>
      </c>
      <c r="AX42" s="17">
        <v>8613.31</v>
      </c>
      <c r="AY42" s="17">
        <v>209.89</v>
      </c>
      <c r="AZ42" s="17">
        <v>0</v>
      </c>
      <c r="BA42" s="17">
        <v>39865.879999999997</v>
      </c>
      <c r="BB42" s="17">
        <v>48260.43</v>
      </c>
      <c r="BC42" s="17">
        <v>5000</v>
      </c>
      <c r="BD42" s="17">
        <v>0</v>
      </c>
      <c r="BE42" s="17">
        <v>0</v>
      </c>
      <c r="BF42" s="17">
        <v>0</v>
      </c>
      <c r="BG42" s="17">
        <v>0</v>
      </c>
      <c r="BH42" s="17">
        <v>13292.37</v>
      </c>
      <c r="BI42" s="17">
        <v>48474.080000000002</v>
      </c>
      <c r="BJ42" s="17">
        <v>33173.040000000001</v>
      </c>
      <c r="BK42" s="17">
        <v>0</v>
      </c>
      <c r="BL42" s="17">
        <v>0</v>
      </c>
      <c r="BM42" s="17">
        <v>0</v>
      </c>
      <c r="BN42" s="17">
        <v>0</v>
      </c>
      <c r="BO42" s="17">
        <v>3468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13389.341263816237</v>
      </c>
      <c r="CF42" s="17">
        <v>1189675.67</v>
      </c>
      <c r="CG42" s="17">
        <v>392923.46</v>
      </c>
      <c r="CH42" s="17">
        <v>24639.7</v>
      </c>
      <c r="CI42" s="17">
        <v>238821.22</v>
      </c>
      <c r="CJ42" s="17">
        <v>0</v>
      </c>
      <c r="CK42" s="17">
        <v>0</v>
      </c>
      <c r="CL42" s="17">
        <v>0</v>
      </c>
      <c r="CM42" s="17">
        <v>0</v>
      </c>
      <c r="CN42" s="17">
        <v>74768.710000000006</v>
      </c>
      <c r="CO42" s="17">
        <v>0</v>
      </c>
      <c r="CP42" s="17">
        <v>0</v>
      </c>
      <c r="CQ42" s="17">
        <v>0</v>
      </c>
      <c r="CR42" s="17">
        <v>82285.53</v>
      </c>
      <c r="CS42" s="17">
        <v>0</v>
      </c>
      <c r="CT42" s="6">
        <v>2.17</v>
      </c>
      <c r="CU42" s="6">
        <v>5.1779999999999999</v>
      </c>
      <c r="CV42" s="6">
        <v>11.089</v>
      </c>
      <c r="CW42" s="6">
        <v>1.478</v>
      </c>
      <c r="CX42" s="6">
        <v>3</v>
      </c>
      <c r="CY42" s="6">
        <v>0</v>
      </c>
      <c r="CZ42" s="6">
        <v>0.3</v>
      </c>
      <c r="DA42" s="3" t="s">
        <v>2</v>
      </c>
      <c r="DB42" s="27">
        <v>41743070</v>
      </c>
      <c r="DC42" s="27">
        <v>15870948</v>
      </c>
      <c r="DD42" s="27">
        <v>61384220</v>
      </c>
      <c r="DE42" s="5">
        <v>33</v>
      </c>
      <c r="DF42" s="5">
        <v>157</v>
      </c>
      <c r="DG42" s="28">
        <v>9</v>
      </c>
      <c r="DH42" s="6">
        <v>2</v>
      </c>
      <c r="DI42" s="7">
        <v>156</v>
      </c>
      <c r="DJ42" s="6">
        <v>1.3999999999999999E-2</v>
      </c>
      <c r="DK42" s="8">
        <v>0.34600000000000003</v>
      </c>
      <c r="DL42" s="8">
        <f t="shared" si="3"/>
        <v>0.21019108280254778</v>
      </c>
      <c r="DM42" s="5">
        <f t="shared" si="4"/>
        <v>8.7611607142857135</v>
      </c>
      <c r="DN42" s="8">
        <f t="shared" si="5"/>
        <v>0.95671468662768899</v>
      </c>
      <c r="DO42" s="28">
        <v>11</v>
      </c>
      <c r="DP42" s="38">
        <v>1.78125</v>
      </c>
      <c r="DQ42" s="38">
        <v>97.853636871508371</v>
      </c>
      <c r="DR42" s="38">
        <v>42.205253164556964</v>
      </c>
      <c r="DS42" s="38">
        <v>1.78125</v>
      </c>
      <c r="DT42" s="38">
        <v>101.87035614525141</v>
      </c>
      <c r="DU42" s="38">
        <v>44.525316455696206</v>
      </c>
      <c r="DV42" s="39">
        <v>38042.354910714283</v>
      </c>
      <c r="DW42" s="25">
        <v>16.94736842105263</v>
      </c>
      <c r="DX42" s="48">
        <v>0.26315789473684209</v>
      </c>
      <c r="DY42" s="25">
        <v>17.920000000000002</v>
      </c>
      <c r="DZ42" s="25">
        <v>0</v>
      </c>
      <c r="EA42" s="40"/>
      <c r="EB42" s="40"/>
      <c r="EC42" s="40"/>
      <c r="ED42" s="40"/>
      <c r="EE42" s="40"/>
      <c r="EF42" s="41">
        <v>5</v>
      </c>
      <c r="EG42" s="45">
        <v>48.15</v>
      </c>
      <c r="EH42" s="45">
        <v>38.270000000000003</v>
      </c>
      <c r="EI42" s="45">
        <v>100</v>
      </c>
      <c r="EJ42" s="45">
        <v>100</v>
      </c>
      <c r="EK42" s="23">
        <v>3</v>
      </c>
      <c r="EL42" s="17">
        <v>805913.76</v>
      </c>
      <c r="EM42" s="17">
        <v>0</v>
      </c>
      <c r="EN42" s="17">
        <v>0</v>
      </c>
      <c r="EO42" s="17">
        <v>64447</v>
      </c>
      <c r="EP42" s="17">
        <v>170188.75</v>
      </c>
      <c r="EQ42" s="17">
        <v>47345.68</v>
      </c>
      <c r="ER42" s="17">
        <v>0</v>
      </c>
      <c r="ES42" s="17">
        <v>59770.68</v>
      </c>
      <c r="ET42" s="17">
        <v>-78.16</v>
      </c>
      <c r="EU42" s="17">
        <v>29602.71</v>
      </c>
      <c r="EV42" s="17">
        <v>0</v>
      </c>
      <c r="EW42" s="17">
        <v>0</v>
      </c>
      <c r="EX42" s="17">
        <v>0</v>
      </c>
      <c r="EY42" s="17">
        <v>54730.200000000004</v>
      </c>
      <c r="EZ42" s="17">
        <v>200004.40999999997</v>
      </c>
      <c r="FA42" s="17">
        <v>0</v>
      </c>
      <c r="FB42" s="17">
        <v>0</v>
      </c>
      <c r="FC42" s="17">
        <v>15956.35</v>
      </c>
      <c r="FD42" s="17">
        <v>69365.84</v>
      </c>
      <c r="FE42" s="17">
        <v>17844.39</v>
      </c>
      <c r="FF42" s="17">
        <v>0</v>
      </c>
      <c r="FG42" s="17">
        <v>9637.26</v>
      </c>
      <c r="FH42" s="17">
        <v>-5.98</v>
      </c>
      <c r="FI42" s="17">
        <v>4293.26</v>
      </c>
      <c r="FJ42" s="17">
        <v>0</v>
      </c>
      <c r="FK42" s="17">
        <v>0</v>
      </c>
      <c r="FL42" s="17">
        <v>0</v>
      </c>
      <c r="FM42" s="17">
        <v>11503.45</v>
      </c>
      <c r="FN42" s="17">
        <v>18380.27</v>
      </c>
      <c r="FO42" s="17">
        <v>0</v>
      </c>
      <c r="FP42" s="17">
        <v>0</v>
      </c>
      <c r="FQ42" s="17">
        <v>91694.399999999994</v>
      </c>
      <c r="FR42" s="17">
        <v>8401.68</v>
      </c>
      <c r="FS42" s="17">
        <v>9743.81</v>
      </c>
      <c r="FT42" s="17">
        <v>13716.52</v>
      </c>
      <c r="FU42" s="17">
        <v>131994.93</v>
      </c>
      <c r="FV42" s="17">
        <v>31131.3</v>
      </c>
      <c r="FW42" s="17">
        <v>5076.7299999999996</v>
      </c>
      <c r="FX42" s="17">
        <v>0</v>
      </c>
      <c r="FY42" s="17">
        <v>0</v>
      </c>
      <c r="FZ42" s="17">
        <v>0</v>
      </c>
      <c r="GA42" s="17">
        <v>12354.699999999999</v>
      </c>
      <c r="GB42" s="17">
        <v>110393.07</v>
      </c>
      <c r="GC42" s="17">
        <v>0</v>
      </c>
      <c r="GD42" s="17">
        <v>0</v>
      </c>
      <c r="GE42" s="17">
        <v>2155.7399999999998</v>
      </c>
      <c r="GF42" s="17">
        <v>1604.08</v>
      </c>
      <c r="GG42" s="17">
        <v>1444.73</v>
      </c>
      <c r="GH42" s="17">
        <v>0</v>
      </c>
      <c r="GI42" s="17">
        <v>20603.7</v>
      </c>
      <c r="GJ42" s="17">
        <v>3316.8</v>
      </c>
      <c r="GK42" s="17">
        <v>46950.58</v>
      </c>
      <c r="GL42" s="17">
        <v>0</v>
      </c>
      <c r="GM42" s="17">
        <v>0</v>
      </c>
      <c r="GN42" s="17">
        <v>0</v>
      </c>
      <c r="GO42" s="17">
        <v>19552.759999999998</v>
      </c>
      <c r="GP42" s="17">
        <v>0</v>
      </c>
      <c r="GQ42" s="17">
        <v>0</v>
      </c>
      <c r="GR42" s="17">
        <v>0</v>
      </c>
      <c r="GS42" s="17">
        <v>8255.32</v>
      </c>
      <c r="GT42" s="17">
        <v>0</v>
      </c>
      <c r="GU42" s="17">
        <v>0</v>
      </c>
      <c r="GV42" s="17">
        <v>26149.360000000001</v>
      </c>
      <c r="GW42" s="17">
        <v>44081.279999999999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325</v>
      </c>
      <c r="HE42" s="17">
        <v>0</v>
      </c>
      <c r="HF42" s="17">
        <v>0</v>
      </c>
      <c r="HG42" s="17">
        <v>230</v>
      </c>
      <c r="HH42" s="17">
        <v>6482.49</v>
      </c>
      <c r="HI42" s="17">
        <v>418.7</v>
      </c>
      <c r="HJ42" s="17">
        <v>0</v>
      </c>
      <c r="HK42" s="17">
        <v>14150.16</v>
      </c>
      <c r="HL42" s="17">
        <v>5913.28</v>
      </c>
      <c r="HM42" s="17">
        <v>326</v>
      </c>
      <c r="HN42" s="17">
        <v>0</v>
      </c>
      <c r="HO42" s="17">
        <v>0</v>
      </c>
      <c r="HP42" s="17">
        <v>0</v>
      </c>
      <c r="HQ42" s="17">
        <v>7215.55</v>
      </c>
    </row>
    <row r="43" spans="1:225" ht="18" customHeight="1" x14ac:dyDescent="0.5">
      <c r="A43" s="2">
        <v>22005</v>
      </c>
      <c r="B43" s="3" t="s">
        <v>72</v>
      </c>
      <c r="C43" s="3" t="s">
        <v>250</v>
      </c>
      <c r="D43" s="7">
        <v>520.25781314999995</v>
      </c>
      <c r="E43" s="4" t="s">
        <v>71</v>
      </c>
      <c r="F43" s="5">
        <v>130</v>
      </c>
      <c r="G43" s="17">
        <v>1096844.03</v>
      </c>
      <c r="H43" s="17">
        <v>24104.28</v>
      </c>
      <c r="I43" s="17">
        <v>170690.1</v>
      </c>
      <c r="J43" s="17">
        <v>29951.81</v>
      </c>
      <c r="K43" s="17">
        <v>179093.46</v>
      </c>
      <c r="L43" s="17">
        <v>1387.61</v>
      </c>
      <c r="M43" s="17">
        <v>0</v>
      </c>
      <c r="N43" s="17">
        <v>13741</v>
      </c>
      <c r="O43" s="17">
        <v>84766.82</v>
      </c>
      <c r="P43" s="17">
        <v>690.09</v>
      </c>
      <c r="Q43" s="17">
        <v>1740.69</v>
      </c>
      <c r="R43" s="17">
        <v>28120</v>
      </c>
      <c r="S43" s="17">
        <v>33966.300000000003</v>
      </c>
      <c r="T43" s="17">
        <v>280.23</v>
      </c>
      <c r="U43" s="17">
        <v>0</v>
      </c>
      <c r="V43" s="17">
        <v>0</v>
      </c>
      <c r="W43" s="17">
        <v>31179</v>
      </c>
      <c r="X43" s="17">
        <v>110000</v>
      </c>
      <c r="Y43" s="17">
        <v>0</v>
      </c>
      <c r="Z43" s="17">
        <v>0</v>
      </c>
      <c r="AA43" s="17">
        <v>773333.5</v>
      </c>
      <c r="AB43" s="17">
        <v>13428.49</v>
      </c>
      <c r="AC43" s="17">
        <v>0</v>
      </c>
      <c r="AD43" s="17">
        <v>32005.18</v>
      </c>
      <c r="AE43" s="17">
        <v>0</v>
      </c>
      <c r="AF43" s="17">
        <v>0</v>
      </c>
      <c r="AG43" s="17">
        <v>85421.45</v>
      </c>
      <c r="AH43" s="17">
        <v>15158</v>
      </c>
      <c r="AI43" s="17">
        <v>0</v>
      </c>
      <c r="AJ43" s="17">
        <v>31088.440000000002</v>
      </c>
      <c r="AK43" s="17">
        <v>0</v>
      </c>
      <c r="AL43" s="17">
        <v>0</v>
      </c>
      <c r="AM43" s="17">
        <v>63696.369999999995</v>
      </c>
      <c r="AN43" s="17">
        <v>132982.35999999999</v>
      </c>
      <c r="AO43" s="17">
        <v>74231.28</v>
      </c>
      <c r="AP43" s="17">
        <v>0</v>
      </c>
      <c r="AQ43" s="17">
        <v>108515.64</v>
      </c>
      <c r="AR43" s="17">
        <v>45851.51</v>
      </c>
      <c r="AS43" s="17">
        <v>14992.69</v>
      </c>
      <c r="AT43" s="17">
        <v>0</v>
      </c>
      <c r="AU43" s="17">
        <v>0</v>
      </c>
      <c r="AV43" s="17">
        <v>0</v>
      </c>
      <c r="AW43" s="17">
        <v>58035.310000000005</v>
      </c>
      <c r="AX43" s="17">
        <v>12321.69</v>
      </c>
      <c r="AY43" s="17">
        <v>0</v>
      </c>
      <c r="AZ43" s="17">
        <v>2750</v>
      </c>
      <c r="BA43" s="17">
        <v>516783</v>
      </c>
      <c r="BB43" s="17">
        <v>34757.46</v>
      </c>
      <c r="BC43" s="17">
        <v>20824</v>
      </c>
      <c r="BD43" s="17">
        <v>0</v>
      </c>
      <c r="BE43" s="17">
        <v>0</v>
      </c>
      <c r="BF43" s="17">
        <v>0</v>
      </c>
      <c r="BG43" s="17">
        <v>123205</v>
      </c>
      <c r="BH43" s="17">
        <v>0</v>
      </c>
      <c r="BI43" s="17">
        <v>45772.149999999994</v>
      </c>
      <c r="BJ43" s="17">
        <v>24888.87</v>
      </c>
      <c r="BK43" s="17">
        <v>0</v>
      </c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2679.02</v>
      </c>
      <c r="BU43" s="17">
        <v>4350.88</v>
      </c>
      <c r="BV43" s="17">
        <v>2974.81</v>
      </c>
      <c r="BW43" s="17">
        <v>0</v>
      </c>
      <c r="BX43" s="17">
        <v>0</v>
      </c>
      <c r="BY43" s="17">
        <v>635.94000000000005</v>
      </c>
      <c r="BZ43" s="17">
        <v>0</v>
      </c>
      <c r="CA43" s="17">
        <v>0</v>
      </c>
      <c r="CB43" s="17">
        <v>0</v>
      </c>
      <c r="CC43" s="17">
        <v>0</v>
      </c>
      <c r="CD43" s="17">
        <v>849.14</v>
      </c>
      <c r="CE43" s="17">
        <v>12204.512499999997</v>
      </c>
      <c r="CF43" s="17">
        <v>667309.08000000007</v>
      </c>
      <c r="CG43" s="17">
        <v>8928717.6300000008</v>
      </c>
      <c r="CH43" s="17">
        <v>302576.53000000003</v>
      </c>
      <c r="CI43" s="17">
        <v>444.34</v>
      </c>
      <c r="CJ43" s="17">
        <v>0</v>
      </c>
      <c r="CK43" s="17">
        <v>0</v>
      </c>
      <c r="CL43" s="17">
        <v>0</v>
      </c>
      <c r="CM43" s="17">
        <v>0</v>
      </c>
      <c r="CN43" s="17">
        <v>64198.77</v>
      </c>
      <c r="CO43" s="17">
        <v>1650</v>
      </c>
      <c r="CP43" s="17">
        <v>0</v>
      </c>
      <c r="CQ43" s="17">
        <v>0</v>
      </c>
      <c r="CR43" s="17">
        <v>65632.42</v>
      </c>
      <c r="CS43" s="17">
        <v>2963.77</v>
      </c>
      <c r="CT43" s="6">
        <v>2.996</v>
      </c>
      <c r="CU43" s="6">
        <v>7.149</v>
      </c>
      <c r="CV43" s="6">
        <v>15.31</v>
      </c>
      <c r="CW43" s="6">
        <v>0.2</v>
      </c>
      <c r="CX43" s="6">
        <v>0.64200000000000002</v>
      </c>
      <c r="CY43" s="6">
        <v>0</v>
      </c>
      <c r="CZ43" s="6">
        <v>0.13500000000000001</v>
      </c>
      <c r="DA43" s="3" t="s">
        <v>2</v>
      </c>
      <c r="DB43" s="27">
        <v>311707049</v>
      </c>
      <c r="DC43" s="27">
        <v>13008336</v>
      </c>
      <c r="DD43" s="27">
        <v>13980534</v>
      </c>
      <c r="DE43" s="5">
        <v>17</v>
      </c>
      <c r="DF43" s="5">
        <v>130</v>
      </c>
      <c r="DG43" s="28">
        <v>0</v>
      </c>
      <c r="DH43" s="6">
        <v>1</v>
      </c>
      <c r="DI43" s="7">
        <v>130</v>
      </c>
      <c r="DJ43" s="6">
        <v>1.7000000000000001E-2</v>
      </c>
      <c r="DK43" s="8">
        <v>0.23800000000000002</v>
      </c>
      <c r="DL43" s="8">
        <f t="shared" si="3"/>
        <v>0.13076923076923078</v>
      </c>
      <c r="DM43" s="5">
        <f t="shared" si="4"/>
        <v>8.563899868247697</v>
      </c>
      <c r="DN43" s="8">
        <f t="shared" si="5"/>
        <v>0.96639100529100519</v>
      </c>
      <c r="DO43" s="28">
        <v>8</v>
      </c>
      <c r="DP43" s="38">
        <v>0</v>
      </c>
      <c r="DQ43" s="38">
        <v>86.641437908496727</v>
      </c>
      <c r="DR43" s="38">
        <v>32.73627450980392</v>
      </c>
      <c r="DS43" s="38">
        <v>0</v>
      </c>
      <c r="DT43" s="38">
        <v>89.235294117647058</v>
      </c>
      <c r="DU43" s="38">
        <v>34.294117647058826</v>
      </c>
      <c r="DV43" s="39">
        <v>35136.034321475636</v>
      </c>
      <c r="DW43" s="25">
        <v>14.352941176470589</v>
      </c>
      <c r="DX43" s="48">
        <v>0.11764705882352941</v>
      </c>
      <c r="DY43" s="25">
        <v>15.179999999999994</v>
      </c>
      <c r="DZ43" s="25">
        <v>0</v>
      </c>
      <c r="EA43" s="40"/>
      <c r="EB43" s="40"/>
      <c r="EC43" s="40"/>
      <c r="ED43" s="40"/>
      <c r="EE43" s="40"/>
      <c r="EF43" s="41">
        <v>7</v>
      </c>
      <c r="EG43" s="45">
        <v>45.61</v>
      </c>
      <c r="EH43" s="45">
        <v>28.07</v>
      </c>
      <c r="EI43" s="45">
        <v>80</v>
      </c>
      <c r="EJ43" s="45"/>
      <c r="EK43" s="23">
        <v>3</v>
      </c>
      <c r="EL43" s="17">
        <v>584542.41999999993</v>
      </c>
      <c r="EM43" s="17">
        <v>8704.44</v>
      </c>
      <c r="EN43" s="17">
        <v>0</v>
      </c>
      <c r="EO43" s="17">
        <v>46294.03</v>
      </c>
      <c r="EP43" s="17">
        <v>81177.900000000009</v>
      </c>
      <c r="EQ43" s="17">
        <v>50609.66</v>
      </c>
      <c r="ER43" s="17">
        <v>0</v>
      </c>
      <c r="ES43" s="17">
        <v>48238.68</v>
      </c>
      <c r="ET43" s="17">
        <v>17640.37</v>
      </c>
      <c r="EU43" s="17">
        <v>25142.17</v>
      </c>
      <c r="EV43" s="17">
        <v>2548</v>
      </c>
      <c r="EW43" s="17">
        <v>0</v>
      </c>
      <c r="EX43" s="17">
        <v>0</v>
      </c>
      <c r="EY43" s="17">
        <v>26255.5</v>
      </c>
      <c r="EZ43" s="17">
        <v>202585.74</v>
      </c>
      <c r="FA43" s="17">
        <v>4724.05</v>
      </c>
      <c r="FB43" s="17">
        <v>0</v>
      </c>
      <c r="FC43" s="17">
        <v>16051.73</v>
      </c>
      <c r="FD43" s="17">
        <v>29170.190000000002</v>
      </c>
      <c r="FE43" s="17">
        <v>15670.47</v>
      </c>
      <c r="FF43" s="17">
        <v>0</v>
      </c>
      <c r="FG43" s="17">
        <v>20464.53</v>
      </c>
      <c r="FH43" s="17">
        <v>4378.3</v>
      </c>
      <c r="FI43" s="17">
        <v>19285.75</v>
      </c>
      <c r="FJ43" s="17">
        <v>194.92</v>
      </c>
      <c r="FK43" s="17">
        <v>0</v>
      </c>
      <c r="FL43" s="17">
        <v>0</v>
      </c>
      <c r="FM43" s="17">
        <v>2833.79</v>
      </c>
      <c r="FN43" s="17">
        <v>86587.25</v>
      </c>
      <c r="FO43" s="17">
        <v>15158</v>
      </c>
      <c r="FP43" s="17">
        <v>0</v>
      </c>
      <c r="FQ43" s="17">
        <v>48140.689999999995</v>
      </c>
      <c r="FR43" s="17">
        <v>39505.089999999997</v>
      </c>
      <c r="FS43" s="17">
        <v>12173.51</v>
      </c>
      <c r="FT43" s="17">
        <v>431829</v>
      </c>
      <c r="FU43" s="17">
        <v>34459.69</v>
      </c>
      <c r="FV43" s="17">
        <v>6131.96</v>
      </c>
      <c r="FW43" s="17">
        <v>1787.42</v>
      </c>
      <c r="FX43" s="17">
        <v>0</v>
      </c>
      <c r="FY43" s="17">
        <v>0</v>
      </c>
      <c r="FZ43" s="17">
        <v>0</v>
      </c>
      <c r="GA43" s="17">
        <v>17409.72</v>
      </c>
      <c r="GB43" s="17">
        <v>46052.66</v>
      </c>
      <c r="GC43" s="17">
        <v>0</v>
      </c>
      <c r="GD43" s="17">
        <v>0</v>
      </c>
      <c r="GE43" s="17">
        <v>13307.78</v>
      </c>
      <c r="GF43" s="17">
        <v>139.82</v>
      </c>
      <c r="GG43" s="17">
        <v>1182.47</v>
      </c>
      <c r="GH43" s="17">
        <v>0</v>
      </c>
      <c r="GI43" s="17">
        <v>34146.199999999997</v>
      </c>
      <c r="GJ43" s="17">
        <v>14527.82</v>
      </c>
      <c r="GK43" s="17">
        <v>33755.370000000003</v>
      </c>
      <c r="GL43" s="17">
        <v>220.85</v>
      </c>
      <c r="GM43" s="17">
        <v>0</v>
      </c>
      <c r="GN43" s="17">
        <v>0</v>
      </c>
      <c r="GO43" s="17">
        <v>7298.0000000000009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>
        <v>84954</v>
      </c>
      <c r="GW43" s="17">
        <v>0</v>
      </c>
      <c r="GX43" s="17">
        <v>20824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2080.5</v>
      </c>
      <c r="HE43" s="17">
        <v>0</v>
      </c>
      <c r="HF43" s="17">
        <v>0</v>
      </c>
      <c r="HG43" s="17">
        <v>675</v>
      </c>
      <c r="HH43" s="17">
        <v>12229.11</v>
      </c>
      <c r="HI43" s="17">
        <v>319.98</v>
      </c>
      <c r="HJ43" s="17">
        <v>0</v>
      </c>
      <c r="HK43" s="17">
        <v>5964</v>
      </c>
      <c r="HL43" s="17">
        <v>3809</v>
      </c>
      <c r="HM43" s="17">
        <v>654.4</v>
      </c>
      <c r="HN43" s="17">
        <v>0</v>
      </c>
      <c r="HO43" s="17">
        <v>0</v>
      </c>
      <c r="HP43" s="17">
        <v>123205</v>
      </c>
      <c r="HQ43" s="17">
        <v>5087.4399999999996</v>
      </c>
    </row>
    <row r="44" spans="1:225" ht="18" customHeight="1" x14ac:dyDescent="0.5">
      <c r="A44" s="2">
        <v>16002</v>
      </c>
      <c r="B44" s="3" t="s">
        <v>54</v>
      </c>
      <c r="C44" s="3" t="s">
        <v>240</v>
      </c>
      <c r="D44" s="7">
        <v>310.19627709999997</v>
      </c>
      <c r="E44" s="4" t="s">
        <v>53</v>
      </c>
      <c r="F44" s="5">
        <v>6</v>
      </c>
      <c r="G44" s="17">
        <v>190321.01</v>
      </c>
      <c r="H44" s="17">
        <v>1876.23</v>
      </c>
      <c r="I44" s="17">
        <v>2120.94</v>
      </c>
      <c r="J44" s="17">
        <v>93990.26</v>
      </c>
      <c r="K44" s="17">
        <v>38213.29</v>
      </c>
      <c r="L44" s="17">
        <v>0</v>
      </c>
      <c r="M44" s="17">
        <v>0</v>
      </c>
      <c r="N44" s="17">
        <v>0</v>
      </c>
      <c r="O44" s="17">
        <v>24504.19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117160.65000000001</v>
      </c>
      <c r="AB44" s="17">
        <v>13654.67</v>
      </c>
      <c r="AC44" s="17">
        <v>0</v>
      </c>
      <c r="AD44" s="17">
        <v>121.83</v>
      </c>
      <c r="AE44" s="17">
        <v>0</v>
      </c>
      <c r="AF44" s="17">
        <v>0</v>
      </c>
      <c r="AG44" s="17">
        <v>2425.15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11753.5</v>
      </c>
      <c r="AN44" s="17">
        <v>47345.95</v>
      </c>
      <c r="AO44" s="17">
        <v>35750.06</v>
      </c>
      <c r="AP44" s="17">
        <v>0</v>
      </c>
      <c r="AQ44" s="17">
        <v>23994.29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11610</v>
      </c>
      <c r="AZ44" s="17">
        <v>0</v>
      </c>
      <c r="BA44" s="17">
        <v>4240.58</v>
      </c>
      <c r="BB44" s="17">
        <v>2496.0700000000002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2912.62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>
        <v>0</v>
      </c>
      <c r="CB44" s="17">
        <v>0</v>
      </c>
      <c r="CC44" s="17">
        <v>0</v>
      </c>
      <c r="CD44" s="17">
        <v>0</v>
      </c>
      <c r="CE44" s="17">
        <v>42755.348302551458</v>
      </c>
      <c r="CF44" s="17">
        <v>331079.59999999998</v>
      </c>
      <c r="CG44" s="17">
        <v>-71183.06</v>
      </c>
      <c r="CH44" s="17">
        <v>97298.67</v>
      </c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54.34</v>
      </c>
      <c r="CS44" s="17">
        <v>0</v>
      </c>
      <c r="CT44" s="6">
        <v>1.6890000000000001</v>
      </c>
      <c r="CU44" s="6">
        <v>4.03</v>
      </c>
      <c r="CV44" s="6">
        <v>8.6310000000000002</v>
      </c>
      <c r="CW44" s="6">
        <v>0.21</v>
      </c>
      <c r="CX44" s="6">
        <v>0.746</v>
      </c>
      <c r="CY44" s="6">
        <v>0</v>
      </c>
      <c r="CZ44" s="6">
        <v>0</v>
      </c>
      <c r="DA44" s="3"/>
      <c r="DB44" s="27">
        <v>10902156</v>
      </c>
      <c r="DC44" s="27">
        <v>9756383</v>
      </c>
      <c r="DD44" s="27">
        <v>16347228</v>
      </c>
      <c r="DE44" s="5"/>
      <c r="DF44" s="5">
        <v>6</v>
      </c>
      <c r="DG44" s="28">
        <v>0</v>
      </c>
      <c r="DH44" s="6">
        <v>7</v>
      </c>
      <c r="DI44" s="7">
        <v>6</v>
      </c>
      <c r="DJ44" s="6">
        <v>0</v>
      </c>
      <c r="DK44" s="8">
        <v>0</v>
      </c>
      <c r="DL44" s="8"/>
      <c r="DM44" s="5">
        <f t="shared" si="4"/>
        <v>3.5087719298245617</v>
      </c>
      <c r="DN44" s="8">
        <f t="shared" si="5"/>
        <v>0.99461595571582073</v>
      </c>
      <c r="DO44" s="28">
        <v>0</v>
      </c>
      <c r="DP44" s="38">
        <v>0</v>
      </c>
      <c r="DQ44" s="38">
        <v>3.2179218053004464</v>
      </c>
      <c r="DR44" s="38">
        <v>2.3989898989898992</v>
      </c>
      <c r="DS44" s="38">
        <v>0</v>
      </c>
      <c r="DT44" s="38">
        <v>3.2483272107058516</v>
      </c>
      <c r="DU44" s="38">
        <v>2.3989898989898992</v>
      </c>
      <c r="DV44" s="39">
        <v>38187.133333333339</v>
      </c>
      <c r="DW44" s="25">
        <v>11.666666666666666</v>
      </c>
      <c r="DX44" s="48">
        <v>0.66666666666666663</v>
      </c>
      <c r="DY44" s="25">
        <v>1.71</v>
      </c>
      <c r="DZ44" s="25">
        <v>0</v>
      </c>
      <c r="EA44" s="40"/>
      <c r="EB44" s="40"/>
      <c r="EC44" s="40"/>
      <c r="ED44" s="40"/>
      <c r="EE44" s="40"/>
      <c r="EF44" s="41">
        <v>0</v>
      </c>
      <c r="EG44" s="45"/>
      <c r="EH44" s="45"/>
      <c r="EI44" s="45"/>
      <c r="EJ44" s="45"/>
      <c r="EK44" s="23">
        <v>3</v>
      </c>
      <c r="EL44" s="17">
        <v>67532.040000000008</v>
      </c>
      <c r="EM44" s="17">
        <v>12050.01</v>
      </c>
      <c r="EN44" s="17">
        <v>0</v>
      </c>
      <c r="EO44" s="17">
        <v>12167.5</v>
      </c>
      <c r="EP44" s="17">
        <v>32980.199999999997</v>
      </c>
      <c r="EQ44" s="17">
        <v>28500</v>
      </c>
      <c r="ER44" s="17">
        <v>0</v>
      </c>
      <c r="ES44" s="17">
        <v>11460.14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8485.11</v>
      </c>
      <c r="FA44" s="17">
        <v>1604.66</v>
      </c>
      <c r="FB44" s="17">
        <v>0</v>
      </c>
      <c r="FC44" s="17">
        <v>930.86</v>
      </c>
      <c r="FD44" s="17">
        <v>4072.0699999999997</v>
      </c>
      <c r="FE44" s="17">
        <v>3376.06</v>
      </c>
      <c r="FF44" s="17">
        <v>0</v>
      </c>
      <c r="FG44" s="17">
        <v>876.7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>
        <v>29936.79</v>
      </c>
      <c r="FO44" s="17">
        <v>0</v>
      </c>
      <c r="FP44" s="17">
        <v>0</v>
      </c>
      <c r="FQ44" s="17">
        <v>1083.08</v>
      </c>
      <c r="FR44" s="17">
        <v>20486.45</v>
      </c>
      <c r="FS44" s="17">
        <v>674.53</v>
      </c>
      <c r="FT44" s="17">
        <v>0</v>
      </c>
      <c r="FU44" s="17">
        <v>8677.16</v>
      </c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6831.69</v>
      </c>
      <c r="GC44" s="17">
        <v>0</v>
      </c>
      <c r="GD44" s="17">
        <v>0</v>
      </c>
      <c r="GE44" s="17">
        <v>484.68</v>
      </c>
      <c r="GF44" s="17">
        <v>422.62</v>
      </c>
      <c r="GG44" s="17">
        <v>259.47000000000003</v>
      </c>
      <c r="GH44" s="17">
        <v>0</v>
      </c>
      <c r="GI44" s="17">
        <v>5476.36</v>
      </c>
      <c r="GJ44" s="17">
        <v>0</v>
      </c>
      <c r="GK44" s="17">
        <v>54.34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2890</v>
      </c>
      <c r="GV44" s="17">
        <v>4240.58</v>
      </c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6922</v>
      </c>
      <c r="HE44" s="17">
        <v>0</v>
      </c>
      <c r="HF44" s="17">
        <v>0</v>
      </c>
      <c r="HG44" s="17">
        <v>0</v>
      </c>
      <c r="HH44" s="17">
        <v>994.61</v>
      </c>
      <c r="HI44" s="17">
        <v>50</v>
      </c>
      <c r="HJ44" s="17">
        <v>0</v>
      </c>
      <c r="HK44" s="17">
        <v>0</v>
      </c>
      <c r="HL44" s="17">
        <v>0</v>
      </c>
      <c r="HM44" s="17">
        <v>0</v>
      </c>
      <c r="HN44" s="17">
        <v>0</v>
      </c>
      <c r="HO44" s="17">
        <v>0</v>
      </c>
      <c r="HP44" s="17">
        <v>0</v>
      </c>
      <c r="HQ44" s="17">
        <v>0</v>
      </c>
    </row>
    <row r="45" spans="1:225" ht="18" customHeight="1" x14ac:dyDescent="0.5">
      <c r="A45" s="2">
        <v>61007</v>
      </c>
      <c r="B45" s="3" t="s">
        <v>202</v>
      </c>
      <c r="C45" s="3" t="s">
        <v>321</v>
      </c>
      <c r="D45" s="7">
        <v>215.96977475</v>
      </c>
      <c r="E45" s="4" t="s">
        <v>200</v>
      </c>
      <c r="F45" s="5">
        <v>703</v>
      </c>
      <c r="G45" s="17">
        <v>1795067.44</v>
      </c>
      <c r="H45" s="17">
        <v>125098.48</v>
      </c>
      <c r="I45" s="17">
        <v>1937027.52</v>
      </c>
      <c r="J45" s="17">
        <v>116294</v>
      </c>
      <c r="K45" s="17">
        <v>981303.39</v>
      </c>
      <c r="L45" s="17">
        <v>0</v>
      </c>
      <c r="M45" s="17">
        <v>1000</v>
      </c>
      <c r="N45" s="17">
        <v>0</v>
      </c>
      <c r="O45" s="17">
        <v>714781.89</v>
      </c>
      <c r="P45" s="17">
        <v>0</v>
      </c>
      <c r="Q45" s="17">
        <v>76843</v>
      </c>
      <c r="R45" s="17">
        <v>0</v>
      </c>
      <c r="S45" s="17">
        <v>136383.92000000001</v>
      </c>
      <c r="T45" s="17">
        <v>0</v>
      </c>
      <c r="U45" s="17">
        <v>0</v>
      </c>
      <c r="V45" s="17">
        <v>0</v>
      </c>
      <c r="W45" s="17">
        <v>1833024</v>
      </c>
      <c r="X45" s="17">
        <v>0</v>
      </c>
      <c r="Y45" s="17">
        <v>0</v>
      </c>
      <c r="Z45" s="17">
        <v>76843</v>
      </c>
      <c r="AA45" s="17">
        <v>2165938.1100000003</v>
      </c>
      <c r="AB45" s="17">
        <v>0</v>
      </c>
      <c r="AC45" s="17">
        <v>0</v>
      </c>
      <c r="AD45" s="17">
        <v>230193.83</v>
      </c>
      <c r="AE45" s="17">
        <v>0</v>
      </c>
      <c r="AF45" s="17">
        <v>0</v>
      </c>
      <c r="AG45" s="17">
        <v>548925.02</v>
      </c>
      <c r="AH45" s="17">
        <v>15380.970000000001</v>
      </c>
      <c r="AI45" s="17">
        <v>0</v>
      </c>
      <c r="AJ45" s="17">
        <v>95791.43</v>
      </c>
      <c r="AK45" s="17">
        <v>0</v>
      </c>
      <c r="AL45" s="17">
        <v>0</v>
      </c>
      <c r="AM45" s="17">
        <v>294042.49</v>
      </c>
      <c r="AN45" s="17">
        <v>435799.94999999995</v>
      </c>
      <c r="AO45" s="17">
        <v>94177.71</v>
      </c>
      <c r="AP45" s="17">
        <v>0</v>
      </c>
      <c r="AQ45" s="17">
        <v>408435.26</v>
      </c>
      <c r="AR45" s="17">
        <v>170204.21</v>
      </c>
      <c r="AS45" s="17">
        <v>0</v>
      </c>
      <c r="AT45" s="17">
        <v>0</v>
      </c>
      <c r="AU45" s="17">
        <v>66873.75</v>
      </c>
      <c r="AV45" s="17">
        <v>0</v>
      </c>
      <c r="AW45" s="17">
        <v>300217.18</v>
      </c>
      <c r="AX45" s="17">
        <v>10326.459999999999</v>
      </c>
      <c r="AY45" s="17">
        <v>48052.480000000003</v>
      </c>
      <c r="AZ45" s="17">
        <v>32856.57</v>
      </c>
      <c r="BA45" s="17">
        <v>13392</v>
      </c>
      <c r="BB45" s="17">
        <v>375781.91</v>
      </c>
      <c r="BC45" s="17">
        <v>35091.18</v>
      </c>
      <c r="BD45" s="17">
        <v>0</v>
      </c>
      <c r="BE45" s="17">
        <v>0</v>
      </c>
      <c r="BF45" s="17">
        <v>0</v>
      </c>
      <c r="BG45" s="17">
        <v>91409.56</v>
      </c>
      <c r="BH45" s="17">
        <v>60890.91</v>
      </c>
      <c r="BI45" s="17">
        <v>110761.04999999999</v>
      </c>
      <c r="BJ45" s="17">
        <v>27784.99</v>
      </c>
      <c r="BK45" s="17">
        <v>0</v>
      </c>
      <c r="BL45" s="17">
        <v>0</v>
      </c>
      <c r="BM45" s="17">
        <v>0</v>
      </c>
      <c r="BN45" s="17">
        <v>16062.81</v>
      </c>
      <c r="BO45" s="17">
        <v>32152.53</v>
      </c>
      <c r="BP45" s="17">
        <v>0</v>
      </c>
      <c r="BQ45" s="17">
        <v>0</v>
      </c>
      <c r="BR45" s="17">
        <v>0</v>
      </c>
      <c r="BS45" s="17">
        <v>0</v>
      </c>
      <c r="BT45" s="17">
        <v>3065.46</v>
      </c>
      <c r="BU45" s="17">
        <v>18124.309999999998</v>
      </c>
      <c r="BV45" s="17">
        <v>0</v>
      </c>
      <c r="BW45" s="17">
        <v>0</v>
      </c>
      <c r="BX45" s="17">
        <v>12682.5</v>
      </c>
      <c r="BY45" s="17">
        <v>0</v>
      </c>
      <c r="BZ45" s="17">
        <v>0</v>
      </c>
      <c r="CA45" s="17">
        <v>0</v>
      </c>
      <c r="CB45" s="17">
        <v>0</v>
      </c>
      <c r="CC45" s="17">
        <v>0</v>
      </c>
      <c r="CD45" s="17">
        <v>8066.63</v>
      </c>
      <c r="CE45" s="17">
        <v>7205.1814445582577</v>
      </c>
      <c r="CF45" s="17">
        <v>1297417.4099999999</v>
      </c>
      <c r="CG45" s="17">
        <v>389365.32</v>
      </c>
      <c r="CH45" s="17">
        <v>-4311.24</v>
      </c>
      <c r="CI45" s="17">
        <v>9862.07</v>
      </c>
      <c r="CJ45" s="17">
        <v>0</v>
      </c>
      <c r="CK45" s="17">
        <v>0</v>
      </c>
      <c r="CL45" s="17">
        <v>706336.08</v>
      </c>
      <c r="CM45" s="17">
        <v>0</v>
      </c>
      <c r="CN45" s="17">
        <v>327017.09000000003</v>
      </c>
      <c r="CO45" s="17">
        <v>7450</v>
      </c>
      <c r="CP45" s="17">
        <v>711970</v>
      </c>
      <c r="CQ45" s="17">
        <v>0</v>
      </c>
      <c r="CR45" s="17">
        <v>345724.63</v>
      </c>
      <c r="CS45" s="17">
        <v>9729.89</v>
      </c>
      <c r="CT45" s="6">
        <v>1.782</v>
      </c>
      <c r="CU45" s="6">
        <v>4.2519999999999998</v>
      </c>
      <c r="CV45" s="6">
        <v>9.1059999999999999</v>
      </c>
      <c r="CW45" s="6">
        <v>1.478</v>
      </c>
      <c r="CX45" s="6">
        <v>2.1</v>
      </c>
      <c r="CY45" s="6">
        <v>1.764</v>
      </c>
      <c r="CZ45" s="6">
        <v>0.3</v>
      </c>
      <c r="DA45" s="3"/>
      <c r="DB45" s="27">
        <v>277197687</v>
      </c>
      <c r="DC45" s="27">
        <v>143104135</v>
      </c>
      <c r="DD45" s="27">
        <v>48116186</v>
      </c>
      <c r="DE45" s="5">
        <v>84</v>
      </c>
      <c r="DF45" s="5">
        <v>705</v>
      </c>
      <c r="DG45" s="28">
        <v>34</v>
      </c>
      <c r="DH45" s="6">
        <v>19</v>
      </c>
      <c r="DI45" s="7">
        <v>705</v>
      </c>
      <c r="DJ45" s="6">
        <v>0</v>
      </c>
      <c r="DK45" s="8">
        <v>0.10400000000000001</v>
      </c>
      <c r="DL45" s="8">
        <f t="shared" ref="DL45:DL76" si="6">DE45/DF45</f>
        <v>0.11914893617021277</v>
      </c>
      <c r="DM45" s="5">
        <f t="shared" si="4"/>
        <v>15.009580583351061</v>
      </c>
      <c r="DN45" s="8">
        <f t="shared" si="5"/>
        <v>0.96363994878361059</v>
      </c>
      <c r="DO45" s="28">
        <v>56</v>
      </c>
      <c r="DP45" s="38">
        <v>7.2393279797125949</v>
      </c>
      <c r="DQ45" s="38">
        <v>464.18704142011831</v>
      </c>
      <c r="DR45" s="38">
        <v>203.8036094674556</v>
      </c>
      <c r="DS45" s="38">
        <v>7.2393279797125949</v>
      </c>
      <c r="DT45" s="38">
        <v>479.57988165680479</v>
      </c>
      <c r="DU45" s="38">
        <v>213.61538461538461</v>
      </c>
      <c r="DV45" s="39">
        <v>37539.280391739376</v>
      </c>
      <c r="DW45" s="25">
        <v>12.76595744680851</v>
      </c>
      <c r="DX45" s="48">
        <v>0.19148936170212766</v>
      </c>
      <c r="DY45" s="25">
        <v>46.970000000000041</v>
      </c>
      <c r="DZ45" s="25">
        <v>0</v>
      </c>
      <c r="EA45" s="40">
        <v>23.02</v>
      </c>
      <c r="EB45" s="40">
        <v>23.6</v>
      </c>
      <c r="EC45" s="40">
        <v>23.38</v>
      </c>
      <c r="ED45" s="40">
        <v>23.19</v>
      </c>
      <c r="EE45" s="40">
        <v>23.48</v>
      </c>
      <c r="EF45" s="41">
        <v>42</v>
      </c>
      <c r="EG45" s="45">
        <v>62.69</v>
      </c>
      <c r="EH45" s="45">
        <v>59.4</v>
      </c>
      <c r="EI45" s="45">
        <v>91.67</v>
      </c>
      <c r="EJ45" s="45">
        <v>100</v>
      </c>
      <c r="EK45" s="23">
        <v>2</v>
      </c>
      <c r="EL45" s="17">
        <v>2019177.4899999998</v>
      </c>
      <c r="EM45" s="17">
        <v>0</v>
      </c>
      <c r="EN45" s="17">
        <v>0</v>
      </c>
      <c r="EO45" s="17">
        <v>211852.68</v>
      </c>
      <c r="EP45" s="17">
        <v>330851.05</v>
      </c>
      <c r="EQ45" s="17">
        <v>58000</v>
      </c>
      <c r="ER45" s="17">
        <v>0</v>
      </c>
      <c r="ES45" s="17">
        <v>219846.87</v>
      </c>
      <c r="ET45" s="17">
        <v>9676.25</v>
      </c>
      <c r="EU45" s="17">
        <v>100032.2</v>
      </c>
      <c r="EV45" s="17">
        <v>7568.32</v>
      </c>
      <c r="EW45" s="17">
        <v>66873.75</v>
      </c>
      <c r="EX45" s="17">
        <v>0</v>
      </c>
      <c r="EY45" s="17">
        <v>163191.5</v>
      </c>
      <c r="EZ45" s="17">
        <v>616155.67000000004</v>
      </c>
      <c r="FA45" s="17">
        <v>0</v>
      </c>
      <c r="FB45" s="17">
        <v>0</v>
      </c>
      <c r="FC45" s="17">
        <v>50857.68</v>
      </c>
      <c r="FD45" s="17">
        <v>111643.16000000002</v>
      </c>
      <c r="FE45" s="17">
        <v>22338.68</v>
      </c>
      <c r="FF45" s="17">
        <v>0</v>
      </c>
      <c r="FG45" s="17">
        <v>88917.6</v>
      </c>
      <c r="FH45" s="17">
        <v>753.79</v>
      </c>
      <c r="FI45" s="17">
        <v>43488.6</v>
      </c>
      <c r="FJ45" s="17">
        <v>1032.17</v>
      </c>
      <c r="FK45" s="17">
        <v>0</v>
      </c>
      <c r="FL45" s="17">
        <v>0</v>
      </c>
      <c r="FM45" s="17">
        <v>20163.68</v>
      </c>
      <c r="FN45" s="17">
        <v>113238.73</v>
      </c>
      <c r="FO45" s="17">
        <v>15359.46</v>
      </c>
      <c r="FP45" s="17">
        <v>0</v>
      </c>
      <c r="FQ45" s="17">
        <v>137688.39000000001</v>
      </c>
      <c r="FR45" s="17">
        <v>32693.14</v>
      </c>
      <c r="FS45" s="17">
        <v>44678.13</v>
      </c>
      <c r="FT45" s="17">
        <v>0</v>
      </c>
      <c r="FU45" s="17">
        <v>398022.51</v>
      </c>
      <c r="FV45" s="17">
        <v>201148.94999999998</v>
      </c>
      <c r="FW45" s="17">
        <v>37057.9</v>
      </c>
      <c r="FX45" s="17">
        <v>1129.4000000000001</v>
      </c>
      <c r="FY45" s="17">
        <v>0</v>
      </c>
      <c r="FZ45" s="17">
        <v>0</v>
      </c>
      <c r="GA45" s="17">
        <v>102812.89</v>
      </c>
      <c r="GB45" s="17">
        <v>292276.49999999994</v>
      </c>
      <c r="GC45" s="17">
        <v>21.51</v>
      </c>
      <c r="GD45" s="17">
        <v>0</v>
      </c>
      <c r="GE45" s="17">
        <v>7470.25</v>
      </c>
      <c r="GF45" s="17">
        <v>7624.38</v>
      </c>
      <c r="GG45" s="17">
        <v>2017.47</v>
      </c>
      <c r="GH45" s="17">
        <v>0</v>
      </c>
      <c r="GI45" s="17">
        <v>90112.69</v>
      </c>
      <c r="GJ45" s="17">
        <v>9779.2099999999991</v>
      </c>
      <c r="GK45" s="17">
        <v>190923.69</v>
      </c>
      <c r="GL45" s="17">
        <v>0</v>
      </c>
      <c r="GM45" s="17">
        <v>0</v>
      </c>
      <c r="GN45" s="17">
        <v>0</v>
      </c>
      <c r="GO45" s="17">
        <v>39295.5</v>
      </c>
      <c r="GP45" s="17">
        <v>0</v>
      </c>
      <c r="GQ45" s="17">
        <v>0</v>
      </c>
      <c r="GR45" s="17">
        <v>0</v>
      </c>
      <c r="GS45" s="17">
        <v>10326.459999999999</v>
      </c>
      <c r="GT45" s="17">
        <v>0</v>
      </c>
      <c r="GU45" s="17">
        <v>0</v>
      </c>
      <c r="GV45" s="17">
        <v>13392</v>
      </c>
      <c r="GW45" s="17">
        <v>0</v>
      </c>
      <c r="GX45" s="17">
        <v>0</v>
      </c>
      <c r="GY45" s="17">
        <v>0</v>
      </c>
      <c r="GZ45" s="17">
        <v>0</v>
      </c>
      <c r="HA45" s="17">
        <v>0</v>
      </c>
      <c r="HB45" s="17">
        <v>0</v>
      </c>
      <c r="HC45" s="17">
        <v>43711.15</v>
      </c>
      <c r="HD45" s="17">
        <v>0</v>
      </c>
      <c r="HE45" s="17">
        <v>0</v>
      </c>
      <c r="HF45" s="17">
        <v>0</v>
      </c>
      <c r="HG45" s="17">
        <v>0</v>
      </c>
      <c r="HH45" s="17">
        <v>46950</v>
      </c>
      <c r="HI45" s="17">
        <v>0</v>
      </c>
      <c r="HJ45" s="17">
        <v>0</v>
      </c>
      <c r="HK45" s="17">
        <v>0</v>
      </c>
      <c r="HL45" s="17">
        <v>0</v>
      </c>
      <c r="HM45" s="17">
        <v>6374.77</v>
      </c>
      <c r="HN45" s="17">
        <v>0</v>
      </c>
      <c r="HO45" s="17">
        <v>0</v>
      </c>
      <c r="HP45" s="17">
        <v>803379.56</v>
      </c>
      <c r="HQ45" s="17">
        <v>0</v>
      </c>
    </row>
    <row r="46" spans="1:225" ht="18" customHeight="1" x14ac:dyDescent="0.5">
      <c r="A46" s="2">
        <v>5003</v>
      </c>
      <c r="B46" s="3" t="s">
        <v>17</v>
      </c>
      <c r="C46" s="3" t="s">
        <v>557</v>
      </c>
      <c r="D46" s="7">
        <v>150.12227166</v>
      </c>
      <c r="E46" s="4" t="s">
        <v>16</v>
      </c>
      <c r="F46" s="5">
        <v>321</v>
      </c>
      <c r="G46" s="17">
        <v>1468766.03</v>
      </c>
      <c r="H46" s="17">
        <v>32493.77</v>
      </c>
      <c r="I46" s="17">
        <v>641090.16</v>
      </c>
      <c r="J46" s="17">
        <v>74061</v>
      </c>
      <c r="K46" s="17">
        <v>754459.34</v>
      </c>
      <c r="L46" s="17">
        <v>543.92999999999995</v>
      </c>
      <c r="M46" s="17">
        <v>0</v>
      </c>
      <c r="N46" s="17">
        <v>70810.179999999993</v>
      </c>
      <c r="O46" s="17">
        <v>410317.9</v>
      </c>
      <c r="P46" s="17">
        <v>290.81</v>
      </c>
      <c r="Q46" s="17">
        <v>0</v>
      </c>
      <c r="R46" s="17">
        <v>0</v>
      </c>
      <c r="S46" s="17">
        <v>77997.89</v>
      </c>
      <c r="T46" s="17">
        <v>53.85</v>
      </c>
      <c r="U46" s="17">
        <v>0</v>
      </c>
      <c r="V46" s="17">
        <v>0</v>
      </c>
      <c r="W46" s="17">
        <v>455806</v>
      </c>
      <c r="X46" s="17">
        <v>0</v>
      </c>
      <c r="Y46" s="17">
        <v>0</v>
      </c>
      <c r="Z46" s="17">
        <v>0</v>
      </c>
      <c r="AA46" s="17">
        <v>1361866.47</v>
      </c>
      <c r="AB46" s="17">
        <v>48882.82</v>
      </c>
      <c r="AC46" s="17">
        <v>0</v>
      </c>
      <c r="AD46" s="17">
        <v>62784.72</v>
      </c>
      <c r="AE46" s="17">
        <v>0</v>
      </c>
      <c r="AF46" s="17">
        <v>0</v>
      </c>
      <c r="AG46" s="17">
        <v>328358.84000000003</v>
      </c>
      <c r="AH46" s="17">
        <v>3562.67</v>
      </c>
      <c r="AI46" s="17">
        <v>0</v>
      </c>
      <c r="AJ46" s="17">
        <v>73340.509999999995</v>
      </c>
      <c r="AK46" s="17">
        <v>2000</v>
      </c>
      <c r="AL46" s="17">
        <v>0</v>
      </c>
      <c r="AM46" s="17">
        <v>145653.03</v>
      </c>
      <c r="AN46" s="17">
        <v>326982.56</v>
      </c>
      <c r="AO46" s="17">
        <v>68296.97</v>
      </c>
      <c r="AP46" s="17">
        <v>0</v>
      </c>
      <c r="AQ46" s="17">
        <v>167716.01999999999</v>
      </c>
      <c r="AR46" s="17">
        <v>108653.02</v>
      </c>
      <c r="AS46" s="17">
        <v>0</v>
      </c>
      <c r="AT46" s="17">
        <v>0</v>
      </c>
      <c r="AU46" s="17">
        <v>0</v>
      </c>
      <c r="AV46" s="17">
        <v>0</v>
      </c>
      <c r="AW46" s="17">
        <v>133578.04999999999</v>
      </c>
      <c r="AX46" s="17">
        <v>22351.49</v>
      </c>
      <c r="AY46" s="17">
        <v>58197.51</v>
      </c>
      <c r="AZ46" s="17">
        <v>11225.66</v>
      </c>
      <c r="BA46" s="17">
        <v>912289.68</v>
      </c>
      <c r="BB46" s="17">
        <v>126483.64</v>
      </c>
      <c r="BC46" s="17">
        <v>0</v>
      </c>
      <c r="BD46" s="17">
        <v>0</v>
      </c>
      <c r="BE46" s="17">
        <v>0</v>
      </c>
      <c r="BF46" s="17">
        <v>0</v>
      </c>
      <c r="BG46" s="17">
        <v>343264.35</v>
      </c>
      <c r="BH46" s="17">
        <v>3046.85</v>
      </c>
      <c r="BI46" s="17">
        <v>76739.09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5753.16</v>
      </c>
      <c r="BU46" s="17">
        <v>12208.560000000001</v>
      </c>
      <c r="BV46" s="17">
        <v>2964</v>
      </c>
      <c r="BW46" s="17">
        <v>0</v>
      </c>
      <c r="BX46" s="17">
        <v>4421.55</v>
      </c>
      <c r="BY46" s="17">
        <v>772.14</v>
      </c>
      <c r="BZ46" s="17">
        <v>0</v>
      </c>
      <c r="CA46" s="17">
        <v>0</v>
      </c>
      <c r="CB46" s="17">
        <v>13290</v>
      </c>
      <c r="CC46" s="17">
        <v>0</v>
      </c>
      <c r="CD46" s="17">
        <v>3625</v>
      </c>
      <c r="CE46" s="17">
        <v>9081.4645393503033</v>
      </c>
      <c r="CF46" s="17">
        <v>456724.52</v>
      </c>
      <c r="CG46" s="17">
        <v>996696.31</v>
      </c>
      <c r="CH46" s="17">
        <v>30309.79</v>
      </c>
      <c r="CI46" s="17">
        <v>93851.9</v>
      </c>
      <c r="CJ46" s="17">
        <v>0</v>
      </c>
      <c r="CK46" s="17">
        <v>0</v>
      </c>
      <c r="CL46" s="17">
        <v>272.73</v>
      </c>
      <c r="CM46" s="17">
        <v>0</v>
      </c>
      <c r="CN46" s="17">
        <v>155183.23000000001</v>
      </c>
      <c r="CO46" s="17">
        <v>5330</v>
      </c>
      <c r="CP46" s="17">
        <v>88375</v>
      </c>
      <c r="CQ46" s="17">
        <v>0</v>
      </c>
      <c r="CR46" s="17">
        <v>159655.07999999999</v>
      </c>
      <c r="CS46" s="17">
        <v>1533.06</v>
      </c>
      <c r="CT46" s="6">
        <v>1.782</v>
      </c>
      <c r="CU46" s="6">
        <v>4.2519999999999998</v>
      </c>
      <c r="CV46" s="6">
        <v>9.1059999999999999</v>
      </c>
      <c r="CW46" s="6">
        <v>1.478</v>
      </c>
      <c r="CX46" s="6">
        <v>2.786</v>
      </c>
      <c r="CY46" s="6">
        <v>0</v>
      </c>
      <c r="CZ46" s="6">
        <v>0.27900000000000003</v>
      </c>
      <c r="DA46" s="3"/>
      <c r="DB46" s="27">
        <v>174297090</v>
      </c>
      <c r="DC46" s="27">
        <v>38748636</v>
      </c>
      <c r="DD46" s="27">
        <v>70734659</v>
      </c>
      <c r="DE46" s="5">
        <v>40</v>
      </c>
      <c r="DF46" s="5">
        <v>339</v>
      </c>
      <c r="DG46" s="28">
        <v>51</v>
      </c>
      <c r="DH46" s="6">
        <v>32</v>
      </c>
      <c r="DI46" s="7">
        <v>267</v>
      </c>
      <c r="DJ46" s="6">
        <v>6.9999999999999993E-3</v>
      </c>
      <c r="DK46" s="8">
        <v>0.29899999999999999</v>
      </c>
      <c r="DL46" s="8">
        <f t="shared" si="6"/>
        <v>0.11799410029498525</v>
      </c>
      <c r="DM46" s="5">
        <f t="shared" si="4"/>
        <v>11.292471685542971</v>
      </c>
      <c r="DN46" s="8">
        <f t="shared" si="5"/>
        <v>0.96952782739534538</v>
      </c>
      <c r="DO46" s="28">
        <v>25</v>
      </c>
      <c r="DP46" s="38">
        <v>16.372881355932201</v>
      </c>
      <c r="DQ46" s="38">
        <v>219.49103869687644</v>
      </c>
      <c r="DR46" s="38">
        <v>96.064571428571426</v>
      </c>
      <c r="DS46" s="38">
        <v>16.937853107344633</v>
      </c>
      <c r="DT46" s="38">
        <v>225.54206606068931</v>
      </c>
      <c r="DU46" s="38">
        <v>99.931428571428569</v>
      </c>
      <c r="DV46" s="39">
        <v>36567.754863424387</v>
      </c>
      <c r="DW46" s="25">
        <v>16.34375</v>
      </c>
      <c r="DX46" s="48">
        <v>0.125</v>
      </c>
      <c r="DY46" s="25">
        <v>30.020000000000003</v>
      </c>
      <c r="DZ46" s="25">
        <v>0</v>
      </c>
      <c r="EA46" s="40">
        <v>18.88</v>
      </c>
      <c r="EB46" s="40">
        <v>20.94</v>
      </c>
      <c r="EC46" s="40">
        <v>22.06</v>
      </c>
      <c r="ED46" s="40">
        <v>21.75</v>
      </c>
      <c r="EE46" s="40">
        <v>21.13</v>
      </c>
      <c r="EF46" s="41">
        <v>16</v>
      </c>
      <c r="EG46" s="45">
        <v>38.619999999999997</v>
      </c>
      <c r="EH46" s="45">
        <v>40.409999999999997</v>
      </c>
      <c r="EI46" s="45">
        <v>100</v>
      </c>
      <c r="EJ46" s="45">
        <v>96.15</v>
      </c>
      <c r="EK46" s="23">
        <v>3</v>
      </c>
      <c r="EL46" s="17">
        <v>1172479.17</v>
      </c>
      <c r="EM46" s="17">
        <v>35615</v>
      </c>
      <c r="EN46" s="17">
        <v>0</v>
      </c>
      <c r="EO46" s="17">
        <v>133917.63</v>
      </c>
      <c r="EP46" s="17">
        <v>208318.3</v>
      </c>
      <c r="EQ46" s="17">
        <v>49655</v>
      </c>
      <c r="ER46" s="17">
        <v>0</v>
      </c>
      <c r="ES46" s="17">
        <v>78554.179999999993</v>
      </c>
      <c r="ET46" s="17">
        <v>53025.65</v>
      </c>
      <c r="EU46" s="17">
        <v>64922.63</v>
      </c>
      <c r="EV46" s="17">
        <v>0</v>
      </c>
      <c r="EW46" s="17">
        <v>13290</v>
      </c>
      <c r="EX46" s="17">
        <v>0</v>
      </c>
      <c r="EY46" s="17">
        <v>92291.180000000008</v>
      </c>
      <c r="EZ46" s="17">
        <v>478864.62000000005</v>
      </c>
      <c r="FA46" s="17">
        <v>13857.39</v>
      </c>
      <c r="FB46" s="17">
        <v>0</v>
      </c>
      <c r="FC46" s="17">
        <v>46667.86</v>
      </c>
      <c r="FD46" s="17">
        <v>110318.15</v>
      </c>
      <c r="FE46" s="17">
        <v>16387.79</v>
      </c>
      <c r="FF46" s="17">
        <v>0</v>
      </c>
      <c r="FG46" s="17">
        <v>29828.720000000001</v>
      </c>
      <c r="FH46" s="17">
        <v>4992.08</v>
      </c>
      <c r="FI46" s="17">
        <v>25578.58</v>
      </c>
      <c r="FJ46" s="17">
        <v>0</v>
      </c>
      <c r="FK46" s="17">
        <v>0</v>
      </c>
      <c r="FL46" s="17">
        <v>0</v>
      </c>
      <c r="FM46" s="17">
        <v>12971.71</v>
      </c>
      <c r="FN46" s="17">
        <v>68714.33</v>
      </c>
      <c r="FO46" s="17">
        <v>3982.67</v>
      </c>
      <c r="FP46" s="17">
        <v>0</v>
      </c>
      <c r="FQ46" s="17">
        <v>45166.539999999994</v>
      </c>
      <c r="FR46" s="17">
        <v>16968.449999999997</v>
      </c>
      <c r="FS46" s="17">
        <v>3566.93</v>
      </c>
      <c r="FT46" s="17">
        <v>0</v>
      </c>
      <c r="FU46" s="17">
        <v>140026.88</v>
      </c>
      <c r="FV46" s="17">
        <v>21663.66</v>
      </c>
      <c r="FW46" s="17">
        <v>3473.66</v>
      </c>
      <c r="FX46" s="17">
        <v>1166.95</v>
      </c>
      <c r="FY46" s="17">
        <v>0</v>
      </c>
      <c r="FZ46" s="17">
        <v>0</v>
      </c>
      <c r="GA46" s="17">
        <v>23583.34</v>
      </c>
      <c r="GB46" s="17">
        <v>106292.42</v>
      </c>
      <c r="GC46" s="17">
        <v>990.43</v>
      </c>
      <c r="GD46" s="17">
        <v>0</v>
      </c>
      <c r="GE46" s="17">
        <v>22965.43</v>
      </c>
      <c r="GF46" s="17">
        <v>13285.73</v>
      </c>
      <c r="GG46" s="17">
        <v>12353.21</v>
      </c>
      <c r="GH46" s="17">
        <v>0</v>
      </c>
      <c r="GI46" s="17">
        <v>50211.43</v>
      </c>
      <c r="GJ46" s="17">
        <v>29743.77</v>
      </c>
      <c r="GK46" s="17">
        <v>64427.37</v>
      </c>
      <c r="GL46" s="17">
        <v>366.11</v>
      </c>
      <c r="GM46" s="17">
        <v>0</v>
      </c>
      <c r="GN46" s="17">
        <v>0</v>
      </c>
      <c r="GO46" s="17">
        <v>11403.67</v>
      </c>
      <c r="GP46" s="17">
        <v>0</v>
      </c>
      <c r="GQ46" s="17">
        <v>0</v>
      </c>
      <c r="GR46" s="17">
        <v>0</v>
      </c>
      <c r="GS46" s="17">
        <v>1779.31</v>
      </c>
      <c r="GT46" s="17">
        <v>0</v>
      </c>
      <c r="GU46" s="17">
        <v>0</v>
      </c>
      <c r="GV46" s="17">
        <v>912289.68</v>
      </c>
      <c r="GW46" s="17">
        <v>0</v>
      </c>
      <c r="GX46" s="17">
        <v>0</v>
      </c>
      <c r="GY46" s="17">
        <v>0</v>
      </c>
      <c r="GZ46" s="17">
        <v>0</v>
      </c>
      <c r="HA46" s="17">
        <v>0</v>
      </c>
      <c r="HB46" s="17">
        <v>0</v>
      </c>
      <c r="HC46" s="17">
        <v>0</v>
      </c>
      <c r="HD46" s="17">
        <v>0</v>
      </c>
      <c r="HE46" s="17">
        <v>0</v>
      </c>
      <c r="HF46" s="17">
        <v>0</v>
      </c>
      <c r="HG46" s="17">
        <v>0</v>
      </c>
      <c r="HH46" s="17">
        <v>48498</v>
      </c>
      <c r="HI46" s="17">
        <v>523.70000000000005</v>
      </c>
      <c r="HJ46" s="17">
        <v>0</v>
      </c>
      <c r="HK46" s="17">
        <v>0</v>
      </c>
      <c r="HL46" s="17">
        <v>0</v>
      </c>
      <c r="HM46" s="17">
        <v>1252.8399999999999</v>
      </c>
      <c r="HN46" s="17">
        <v>0</v>
      </c>
      <c r="HO46" s="17">
        <v>0</v>
      </c>
      <c r="HP46" s="17">
        <v>431639.35</v>
      </c>
      <c r="HQ46" s="17">
        <v>0</v>
      </c>
    </row>
    <row r="47" spans="1:225" ht="18" customHeight="1" x14ac:dyDescent="0.5">
      <c r="A47" s="2">
        <v>28002</v>
      </c>
      <c r="B47" s="3" t="s">
        <v>92</v>
      </c>
      <c r="C47" s="3" t="s">
        <v>572</v>
      </c>
      <c r="D47" s="7">
        <v>169.40128573999999</v>
      </c>
      <c r="E47" s="4" t="s">
        <v>91</v>
      </c>
      <c r="F47" s="5">
        <v>250</v>
      </c>
      <c r="G47" s="17">
        <v>1142470.6100000001</v>
      </c>
      <c r="H47" s="17">
        <v>11291.88</v>
      </c>
      <c r="I47" s="17">
        <v>523782.5</v>
      </c>
      <c r="J47" s="17">
        <v>70108.509999999995</v>
      </c>
      <c r="K47" s="17">
        <v>312249.69</v>
      </c>
      <c r="L47" s="17">
        <v>134.52000000000001</v>
      </c>
      <c r="M47" s="17">
        <v>0</v>
      </c>
      <c r="N47" s="17">
        <v>0</v>
      </c>
      <c r="O47" s="17">
        <v>397090.1</v>
      </c>
      <c r="P47" s="17">
        <v>162.93</v>
      </c>
      <c r="Q47" s="17">
        <v>81653</v>
      </c>
      <c r="R47" s="17">
        <v>0</v>
      </c>
      <c r="S47" s="17">
        <v>70654.539999999994</v>
      </c>
      <c r="T47" s="17">
        <v>30.62</v>
      </c>
      <c r="U47" s="17">
        <v>0</v>
      </c>
      <c r="V47" s="17">
        <v>0</v>
      </c>
      <c r="W47" s="17">
        <v>489862</v>
      </c>
      <c r="X47" s="17">
        <v>0</v>
      </c>
      <c r="Y47" s="17">
        <v>0</v>
      </c>
      <c r="Z47" s="17">
        <v>81653</v>
      </c>
      <c r="AA47" s="17">
        <v>1078558.78</v>
      </c>
      <c r="AB47" s="17">
        <v>20931.23</v>
      </c>
      <c r="AC47" s="17">
        <v>0</v>
      </c>
      <c r="AD47" s="17">
        <v>114664.94</v>
      </c>
      <c r="AE47" s="17">
        <v>0</v>
      </c>
      <c r="AF47" s="17">
        <v>0</v>
      </c>
      <c r="AG47" s="17">
        <v>275893.38</v>
      </c>
      <c r="AH47" s="17">
        <v>6070.96</v>
      </c>
      <c r="AI47" s="17">
        <v>0</v>
      </c>
      <c r="AJ47" s="17">
        <v>44772.86</v>
      </c>
      <c r="AK47" s="17">
        <v>0</v>
      </c>
      <c r="AL47" s="17">
        <v>0</v>
      </c>
      <c r="AM47" s="17">
        <v>110042.99</v>
      </c>
      <c r="AN47" s="17">
        <v>162856.75</v>
      </c>
      <c r="AO47" s="17">
        <v>78807.289999999994</v>
      </c>
      <c r="AP47" s="17">
        <v>0</v>
      </c>
      <c r="AQ47" s="17">
        <v>283129.27</v>
      </c>
      <c r="AR47" s="17">
        <v>114943.67</v>
      </c>
      <c r="AS47" s="17">
        <v>0</v>
      </c>
      <c r="AT47" s="17">
        <v>0</v>
      </c>
      <c r="AU47" s="17">
        <v>8000</v>
      </c>
      <c r="AV47" s="17">
        <v>0</v>
      </c>
      <c r="AW47" s="17">
        <v>84712.25</v>
      </c>
      <c r="AX47" s="17">
        <v>23853.91</v>
      </c>
      <c r="AY47" s="17">
        <v>0</v>
      </c>
      <c r="AZ47" s="17">
        <v>390.19</v>
      </c>
      <c r="BA47" s="17">
        <v>0</v>
      </c>
      <c r="BB47" s="17">
        <v>16261.79</v>
      </c>
      <c r="BC47" s="17">
        <v>0</v>
      </c>
      <c r="BD47" s="17">
        <v>300</v>
      </c>
      <c r="BE47" s="17">
        <v>0</v>
      </c>
      <c r="BF47" s="17">
        <v>0</v>
      </c>
      <c r="BG47" s="17">
        <v>9365.4</v>
      </c>
      <c r="BH47" s="17">
        <v>3695.29</v>
      </c>
      <c r="BI47" s="17">
        <v>82105.850000000006</v>
      </c>
      <c r="BJ47" s="17">
        <v>1122.31</v>
      </c>
      <c r="BK47" s="17">
        <v>0</v>
      </c>
      <c r="BL47" s="17">
        <v>0</v>
      </c>
      <c r="BM47" s="17">
        <v>0</v>
      </c>
      <c r="BN47" s="17">
        <v>38561.980000000003</v>
      </c>
      <c r="BO47" s="17">
        <v>57663.73</v>
      </c>
      <c r="BP47" s="17">
        <v>0</v>
      </c>
      <c r="BQ47" s="17">
        <v>0</v>
      </c>
      <c r="BR47" s="17">
        <v>0</v>
      </c>
      <c r="BS47" s="17">
        <v>0</v>
      </c>
      <c r="BT47" s="17">
        <v>3541.34</v>
      </c>
      <c r="BU47" s="17">
        <v>6729.09</v>
      </c>
      <c r="BV47" s="17">
        <v>2531.2600000000002</v>
      </c>
      <c r="BW47" s="17">
        <v>0</v>
      </c>
      <c r="BX47" s="17">
        <v>3315.28</v>
      </c>
      <c r="BY47" s="17">
        <v>0</v>
      </c>
      <c r="BZ47" s="17">
        <v>0</v>
      </c>
      <c r="CA47" s="17">
        <v>0</v>
      </c>
      <c r="CB47" s="17">
        <v>0</v>
      </c>
      <c r="CC47" s="17">
        <v>0</v>
      </c>
      <c r="CD47" s="17">
        <v>0</v>
      </c>
      <c r="CE47" s="17">
        <v>9163.2054784521788</v>
      </c>
      <c r="CF47" s="17">
        <v>1130138.9300000002</v>
      </c>
      <c r="CG47" s="17">
        <v>924965.09</v>
      </c>
      <c r="CH47" s="17">
        <v>-46513.19</v>
      </c>
      <c r="CI47" s="17">
        <v>107187.85</v>
      </c>
      <c r="CJ47" s="17">
        <v>0</v>
      </c>
      <c r="CK47" s="17">
        <v>0</v>
      </c>
      <c r="CL47" s="17">
        <v>250250.39</v>
      </c>
      <c r="CM47" s="17">
        <v>0</v>
      </c>
      <c r="CN47" s="17">
        <v>113330.79</v>
      </c>
      <c r="CO47" s="17">
        <v>1200</v>
      </c>
      <c r="CP47" s="17">
        <v>476125</v>
      </c>
      <c r="CQ47" s="17">
        <v>0</v>
      </c>
      <c r="CR47" s="17">
        <v>124431.39</v>
      </c>
      <c r="CS47" s="17">
        <v>252.7</v>
      </c>
      <c r="CT47" s="6">
        <v>1.782</v>
      </c>
      <c r="CU47" s="6">
        <v>4.2519999999999998</v>
      </c>
      <c r="CV47" s="6">
        <v>9.1059999999999999</v>
      </c>
      <c r="CW47" s="6">
        <v>1.478</v>
      </c>
      <c r="CX47" s="6">
        <v>1.25</v>
      </c>
      <c r="CY47" s="6">
        <v>0.92</v>
      </c>
      <c r="CZ47" s="6">
        <v>0.27400000000000002</v>
      </c>
      <c r="DA47" s="3"/>
      <c r="DB47" s="27">
        <v>163385762</v>
      </c>
      <c r="DC47" s="27">
        <v>46870823</v>
      </c>
      <c r="DD47" s="27">
        <v>51040752</v>
      </c>
      <c r="DE47" s="5">
        <v>42</v>
      </c>
      <c r="DF47" s="5">
        <v>273</v>
      </c>
      <c r="DG47" s="28">
        <v>19</v>
      </c>
      <c r="DH47" s="6">
        <v>7</v>
      </c>
      <c r="DI47" s="7">
        <v>254</v>
      </c>
      <c r="DJ47" s="6">
        <v>1.1000000000000001E-2</v>
      </c>
      <c r="DK47" s="8">
        <v>0.33200000000000002</v>
      </c>
      <c r="DL47" s="8">
        <f t="shared" si="6"/>
        <v>0.15384615384615385</v>
      </c>
      <c r="DM47" s="5">
        <f t="shared" si="4"/>
        <v>13.169319826338642</v>
      </c>
      <c r="DN47" s="8">
        <f t="shared" si="5"/>
        <v>0.95129659245982323</v>
      </c>
      <c r="DO47" s="28">
        <v>14</v>
      </c>
      <c r="DP47" s="38">
        <v>21.09411764705882</v>
      </c>
      <c r="DQ47" s="38">
        <v>184.48424029109705</v>
      </c>
      <c r="DR47" s="38">
        <v>50.727869822485204</v>
      </c>
      <c r="DS47" s="38">
        <v>22.252941176470586</v>
      </c>
      <c r="DT47" s="38">
        <v>192.37257702509692</v>
      </c>
      <c r="DU47" s="38">
        <v>54.88165680473373</v>
      </c>
      <c r="DV47" s="39">
        <v>38155.44855549925</v>
      </c>
      <c r="DW47" s="25">
        <v>15.25</v>
      </c>
      <c r="DX47" s="48">
        <v>0.3</v>
      </c>
      <c r="DY47" s="25">
        <v>19.729999999999997</v>
      </c>
      <c r="DZ47" s="25">
        <v>1</v>
      </c>
      <c r="EA47" s="40"/>
      <c r="EB47" s="40"/>
      <c r="EC47" s="40"/>
      <c r="ED47" s="40"/>
      <c r="EE47" s="40"/>
      <c r="EF47" s="41">
        <v>9</v>
      </c>
      <c r="EG47" s="45">
        <v>39.72</v>
      </c>
      <c r="EH47" s="45">
        <v>36.880000000000003</v>
      </c>
      <c r="EI47" s="45">
        <v>92.31</v>
      </c>
      <c r="EJ47" s="45">
        <v>100</v>
      </c>
      <c r="EK47" s="23">
        <v>3</v>
      </c>
      <c r="EL47" s="17">
        <v>935756</v>
      </c>
      <c r="EM47" s="17">
        <v>17609.78</v>
      </c>
      <c r="EN47" s="17">
        <v>0</v>
      </c>
      <c r="EO47" s="17">
        <v>70814.92</v>
      </c>
      <c r="EP47" s="17">
        <v>114765.71</v>
      </c>
      <c r="EQ47" s="17">
        <v>42250.38</v>
      </c>
      <c r="ER47" s="17">
        <v>0</v>
      </c>
      <c r="ES47" s="17">
        <v>72447.88</v>
      </c>
      <c r="ET47" s="17">
        <v>64318.380000000005</v>
      </c>
      <c r="EU47" s="17">
        <v>33010.92</v>
      </c>
      <c r="EV47" s="17">
        <v>0</v>
      </c>
      <c r="EW47" s="17">
        <v>8000</v>
      </c>
      <c r="EX47" s="17">
        <v>0</v>
      </c>
      <c r="EY47" s="17">
        <v>45166.630000000005</v>
      </c>
      <c r="EZ47" s="17">
        <v>280264.84999999998</v>
      </c>
      <c r="FA47" s="17">
        <v>3264.31</v>
      </c>
      <c r="FB47" s="17">
        <v>0</v>
      </c>
      <c r="FC47" s="17">
        <v>21789.309999999998</v>
      </c>
      <c r="FD47" s="17">
        <v>39290.619999999995</v>
      </c>
      <c r="FE47" s="17">
        <v>15890.81</v>
      </c>
      <c r="FF47" s="17">
        <v>0</v>
      </c>
      <c r="FG47" s="17">
        <v>41574.379999999997</v>
      </c>
      <c r="FH47" s="17">
        <v>25269.58</v>
      </c>
      <c r="FI47" s="17">
        <v>11492.27</v>
      </c>
      <c r="FJ47" s="17">
        <v>0</v>
      </c>
      <c r="FK47" s="17">
        <v>0</v>
      </c>
      <c r="FL47" s="17">
        <v>0</v>
      </c>
      <c r="FM47" s="17">
        <v>5391.56</v>
      </c>
      <c r="FN47" s="17">
        <v>127092.27</v>
      </c>
      <c r="FO47" s="17">
        <v>6070.96</v>
      </c>
      <c r="FP47" s="17">
        <v>0</v>
      </c>
      <c r="FQ47" s="17">
        <v>99481.700000000012</v>
      </c>
      <c r="FR47" s="17">
        <v>15452.769999999999</v>
      </c>
      <c r="FS47" s="17">
        <v>18190.919999999998</v>
      </c>
      <c r="FT47" s="17">
        <v>0</v>
      </c>
      <c r="FU47" s="17">
        <v>134474.21</v>
      </c>
      <c r="FV47" s="17">
        <v>27647.8</v>
      </c>
      <c r="FW47" s="17">
        <v>59428.890000000007</v>
      </c>
      <c r="FX47" s="17">
        <v>0</v>
      </c>
      <c r="FY47" s="17">
        <v>0</v>
      </c>
      <c r="FZ47" s="17">
        <v>0</v>
      </c>
      <c r="GA47" s="17">
        <v>21317.65</v>
      </c>
      <c r="GB47" s="17">
        <v>170776.84</v>
      </c>
      <c r="GC47" s="17">
        <v>57.14</v>
      </c>
      <c r="GD47" s="17">
        <v>0</v>
      </c>
      <c r="GE47" s="17">
        <v>6033.9400000000005</v>
      </c>
      <c r="GF47" s="17">
        <v>683.3900000000001</v>
      </c>
      <c r="GG47" s="17">
        <v>5396.63</v>
      </c>
      <c r="GH47" s="17">
        <v>0</v>
      </c>
      <c r="GI47" s="17">
        <v>46797.53</v>
      </c>
      <c r="GJ47" s="17">
        <v>33487.869999999995</v>
      </c>
      <c r="GK47" s="17">
        <v>77563.149999999994</v>
      </c>
      <c r="GL47" s="17">
        <v>252.7</v>
      </c>
      <c r="GM47" s="17">
        <v>0</v>
      </c>
      <c r="GN47" s="17">
        <v>0</v>
      </c>
      <c r="GO47" s="17">
        <v>16531.7</v>
      </c>
      <c r="GP47" s="17">
        <v>0</v>
      </c>
      <c r="GQ47" s="17">
        <v>0</v>
      </c>
      <c r="GR47" s="17">
        <v>0</v>
      </c>
      <c r="GS47" s="17">
        <v>20590.72</v>
      </c>
      <c r="GT47" s="17">
        <v>0</v>
      </c>
      <c r="GU47" s="17">
        <v>0</v>
      </c>
      <c r="GV47" s="17">
        <v>0</v>
      </c>
      <c r="GW47" s="17">
        <v>0</v>
      </c>
      <c r="GX47" s="17">
        <v>0</v>
      </c>
      <c r="GY47" s="17">
        <v>0</v>
      </c>
      <c r="GZ47" s="17">
        <v>0</v>
      </c>
      <c r="HA47" s="17">
        <v>0</v>
      </c>
      <c r="HB47" s="17">
        <v>0</v>
      </c>
      <c r="HC47" s="17">
        <v>0</v>
      </c>
      <c r="HD47" s="17">
        <v>0</v>
      </c>
      <c r="HE47" s="17">
        <v>0</v>
      </c>
      <c r="HF47" s="17">
        <v>0</v>
      </c>
      <c r="HG47" s="17">
        <v>833.5</v>
      </c>
      <c r="HH47" s="17">
        <v>515.66</v>
      </c>
      <c r="HI47" s="17">
        <v>0</v>
      </c>
      <c r="HJ47" s="17">
        <v>0</v>
      </c>
      <c r="HK47" s="17">
        <v>7412.34</v>
      </c>
      <c r="HL47" s="17">
        <v>2782.02</v>
      </c>
      <c r="HM47" s="17">
        <v>899.89</v>
      </c>
      <c r="HN47" s="17">
        <v>0</v>
      </c>
      <c r="HO47" s="17">
        <v>0</v>
      </c>
      <c r="HP47" s="17">
        <v>485490.4</v>
      </c>
      <c r="HQ47" s="17">
        <v>0</v>
      </c>
    </row>
    <row r="48" spans="1:225" ht="18" customHeight="1" x14ac:dyDescent="0.5">
      <c r="A48" s="2">
        <v>17001</v>
      </c>
      <c r="B48" s="3" t="s">
        <v>55</v>
      </c>
      <c r="C48" s="3" t="s">
        <v>241</v>
      </c>
      <c r="D48" s="7">
        <v>105.47889627000001</v>
      </c>
      <c r="E48" s="4" t="s">
        <v>56</v>
      </c>
      <c r="F48" s="5">
        <v>242</v>
      </c>
      <c r="G48" s="17">
        <v>392955.76</v>
      </c>
      <c r="H48" s="17">
        <v>18052.87</v>
      </c>
      <c r="I48" s="17">
        <v>1064122.47</v>
      </c>
      <c r="J48" s="17">
        <v>68285</v>
      </c>
      <c r="K48" s="17">
        <v>276639.14</v>
      </c>
      <c r="L48" s="17">
        <v>0</v>
      </c>
      <c r="M48" s="17">
        <v>0</v>
      </c>
      <c r="N48" s="17">
        <v>0</v>
      </c>
      <c r="O48" s="17">
        <v>181897.42</v>
      </c>
      <c r="P48" s="17">
        <v>0</v>
      </c>
      <c r="Q48" s="17">
        <v>39757</v>
      </c>
      <c r="R48" s="17">
        <v>0</v>
      </c>
      <c r="S48" s="17">
        <v>33762.54</v>
      </c>
      <c r="T48" s="17">
        <v>0</v>
      </c>
      <c r="U48" s="17">
        <v>0</v>
      </c>
      <c r="V48" s="17">
        <v>0</v>
      </c>
      <c r="W48" s="17">
        <v>1035292</v>
      </c>
      <c r="X48" s="17">
        <v>0</v>
      </c>
      <c r="Y48" s="17">
        <v>39757</v>
      </c>
      <c r="Z48" s="17">
        <v>0</v>
      </c>
      <c r="AA48" s="17">
        <v>819660.44</v>
      </c>
      <c r="AB48" s="17">
        <v>34291.040000000001</v>
      </c>
      <c r="AC48" s="17">
        <v>0</v>
      </c>
      <c r="AD48" s="17">
        <v>9764.9</v>
      </c>
      <c r="AE48" s="17">
        <v>0</v>
      </c>
      <c r="AF48" s="17">
        <v>0</v>
      </c>
      <c r="AG48" s="17">
        <v>166584.95999999999</v>
      </c>
      <c r="AH48" s="17">
        <v>1936.6</v>
      </c>
      <c r="AI48" s="17">
        <v>0</v>
      </c>
      <c r="AJ48" s="17">
        <v>32610</v>
      </c>
      <c r="AK48" s="17">
        <v>0</v>
      </c>
      <c r="AL48" s="17">
        <v>0</v>
      </c>
      <c r="AM48" s="17">
        <v>94304.73</v>
      </c>
      <c r="AN48" s="17">
        <v>224723.93000000002</v>
      </c>
      <c r="AO48" s="17">
        <v>69157.649999999994</v>
      </c>
      <c r="AP48" s="17">
        <v>0</v>
      </c>
      <c r="AQ48" s="17">
        <v>141022.51999999999</v>
      </c>
      <c r="AR48" s="17">
        <v>43415.28</v>
      </c>
      <c r="AS48" s="17">
        <v>0</v>
      </c>
      <c r="AT48" s="17">
        <v>0</v>
      </c>
      <c r="AU48" s="17">
        <v>0</v>
      </c>
      <c r="AV48" s="17">
        <v>0</v>
      </c>
      <c r="AW48" s="17">
        <v>82648.12</v>
      </c>
      <c r="AX48" s="17">
        <v>49295.83</v>
      </c>
      <c r="AY48" s="17">
        <v>0</v>
      </c>
      <c r="AZ48" s="17">
        <v>13307.89</v>
      </c>
      <c r="BA48" s="17">
        <v>0</v>
      </c>
      <c r="BB48" s="17">
        <v>56393.49</v>
      </c>
      <c r="BC48" s="17">
        <v>105818.44</v>
      </c>
      <c r="BD48" s="17">
        <v>0</v>
      </c>
      <c r="BE48" s="17">
        <v>0</v>
      </c>
      <c r="BF48" s="17">
        <v>0</v>
      </c>
      <c r="BG48" s="17">
        <v>0</v>
      </c>
      <c r="BH48" s="17">
        <v>0</v>
      </c>
      <c r="BI48" s="17">
        <v>44146.48000000001</v>
      </c>
      <c r="BJ48" s="17">
        <v>0</v>
      </c>
      <c r="BK48" s="17">
        <v>0</v>
      </c>
      <c r="BL48" s="17">
        <v>0</v>
      </c>
      <c r="BM48" s="17">
        <v>0</v>
      </c>
      <c r="BN48" s="17">
        <v>0</v>
      </c>
      <c r="BO48" s="17">
        <v>0</v>
      </c>
      <c r="BP48" s="17">
        <v>0</v>
      </c>
      <c r="BQ48" s="17">
        <v>0</v>
      </c>
      <c r="BR48" s="17">
        <v>0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0</v>
      </c>
      <c r="BY48" s="17">
        <v>0</v>
      </c>
      <c r="BZ48" s="17">
        <v>0</v>
      </c>
      <c r="CA48" s="17">
        <v>0</v>
      </c>
      <c r="CB48" s="17">
        <v>0</v>
      </c>
      <c r="CC48" s="17">
        <v>0</v>
      </c>
      <c r="CD48" s="17">
        <v>0</v>
      </c>
      <c r="CE48" s="17">
        <v>7289.9994490969411</v>
      </c>
      <c r="CF48" s="17">
        <v>765077.12</v>
      </c>
      <c r="CG48" s="17">
        <v>302447.11</v>
      </c>
      <c r="CH48" s="17">
        <v>-1198.29</v>
      </c>
      <c r="CI48" s="17">
        <v>31143.46</v>
      </c>
      <c r="CJ48" s="17">
        <v>0</v>
      </c>
      <c r="CK48" s="17">
        <v>0</v>
      </c>
      <c r="CL48" s="17">
        <v>159369.79</v>
      </c>
      <c r="CM48" s="17">
        <v>0</v>
      </c>
      <c r="CN48" s="17">
        <v>135126.04</v>
      </c>
      <c r="CO48" s="17">
        <v>14765</v>
      </c>
      <c r="CP48" s="17">
        <v>159870</v>
      </c>
      <c r="CQ48" s="17">
        <v>0</v>
      </c>
      <c r="CR48" s="17">
        <v>140631.64000000001</v>
      </c>
      <c r="CS48" s="17">
        <v>13780.98</v>
      </c>
      <c r="CT48" s="6">
        <v>1.782</v>
      </c>
      <c r="CU48" s="6">
        <v>4.2519999999999998</v>
      </c>
      <c r="CV48" s="6">
        <v>9.1059999999999999</v>
      </c>
      <c r="CW48" s="6">
        <v>1.478</v>
      </c>
      <c r="CX48" s="6">
        <v>2.2130000000000001</v>
      </c>
      <c r="CY48" s="6">
        <v>1.2589999999999999</v>
      </c>
      <c r="CZ48" s="6">
        <v>0.27</v>
      </c>
      <c r="DA48" s="3"/>
      <c r="DB48" s="27">
        <v>96167540</v>
      </c>
      <c r="DC48" s="27">
        <v>21521728</v>
      </c>
      <c r="DD48" s="27">
        <v>5950853</v>
      </c>
      <c r="DE48" s="5">
        <v>18</v>
      </c>
      <c r="DF48" s="5">
        <v>251</v>
      </c>
      <c r="DG48" s="28">
        <v>69</v>
      </c>
      <c r="DH48" s="6">
        <v>5</v>
      </c>
      <c r="DI48" s="7">
        <v>240.6</v>
      </c>
      <c r="DJ48" s="6">
        <v>0</v>
      </c>
      <c r="DK48" s="8">
        <v>0.26400000000000001</v>
      </c>
      <c r="DL48" s="8">
        <f t="shared" si="6"/>
        <v>7.1713147410358571E-2</v>
      </c>
      <c r="DM48" s="5">
        <f t="shared" si="4"/>
        <v>13.210526315789483</v>
      </c>
      <c r="DN48" s="8">
        <f t="shared" si="5"/>
        <v>0.96388961050527122</v>
      </c>
      <c r="DO48" s="28">
        <v>21</v>
      </c>
      <c r="DP48" s="38">
        <v>6.9372307692307693</v>
      </c>
      <c r="DQ48" s="38">
        <v>164.5468729061636</v>
      </c>
      <c r="DR48" s="38">
        <v>67.790872093023268</v>
      </c>
      <c r="DS48" s="38">
        <v>7.1999999999999993</v>
      </c>
      <c r="DT48" s="38">
        <v>170.04186046511629</v>
      </c>
      <c r="DU48" s="38">
        <v>71</v>
      </c>
      <c r="DV48" s="39">
        <v>33895.549450549479</v>
      </c>
      <c r="DW48" s="25">
        <v>9.6</v>
      </c>
      <c r="DX48" s="48">
        <v>0.15</v>
      </c>
      <c r="DY48" s="25">
        <v>18.199999999999985</v>
      </c>
      <c r="DZ48" s="25">
        <v>0.8</v>
      </c>
      <c r="EA48" s="40">
        <v>20.91</v>
      </c>
      <c r="EB48" s="40">
        <v>20.73</v>
      </c>
      <c r="EC48" s="40">
        <v>22.91</v>
      </c>
      <c r="ED48" s="40">
        <v>20.91</v>
      </c>
      <c r="EE48" s="40">
        <v>21.36</v>
      </c>
      <c r="EF48" s="41">
        <v>11</v>
      </c>
      <c r="EG48" s="45">
        <v>59.48</v>
      </c>
      <c r="EH48" s="45">
        <v>62.93</v>
      </c>
      <c r="EI48" s="45">
        <v>95.65</v>
      </c>
      <c r="EJ48" s="45">
        <v>100</v>
      </c>
      <c r="EK48" s="23">
        <v>3</v>
      </c>
      <c r="EL48" s="17">
        <v>746075.62</v>
      </c>
      <c r="EM48" s="17">
        <v>34512.89</v>
      </c>
      <c r="EN48" s="17">
        <v>0</v>
      </c>
      <c r="EO48" s="17">
        <v>61116.28</v>
      </c>
      <c r="EP48" s="17">
        <v>78695.25</v>
      </c>
      <c r="EQ48" s="17">
        <v>26517.25</v>
      </c>
      <c r="ER48" s="17">
        <v>0</v>
      </c>
      <c r="ES48" s="17">
        <v>46720.61</v>
      </c>
      <c r="ET48" s="17">
        <v>31777.5</v>
      </c>
      <c r="EU48" s="17">
        <v>45651.68</v>
      </c>
      <c r="EV48" s="17">
        <v>0</v>
      </c>
      <c r="EW48" s="17">
        <v>0</v>
      </c>
      <c r="EX48" s="17">
        <v>0</v>
      </c>
      <c r="EY48" s="17">
        <v>40830</v>
      </c>
      <c r="EZ48" s="17">
        <v>214001.69</v>
      </c>
      <c r="FA48" s="17">
        <v>11329.13</v>
      </c>
      <c r="FB48" s="17">
        <v>0</v>
      </c>
      <c r="FC48" s="17">
        <v>15444.369999999999</v>
      </c>
      <c r="FD48" s="17">
        <v>32636.59</v>
      </c>
      <c r="FE48" s="17">
        <v>10299.83</v>
      </c>
      <c r="FF48" s="17">
        <v>0</v>
      </c>
      <c r="FG48" s="17">
        <v>8111.86</v>
      </c>
      <c r="FH48" s="17">
        <v>3568.67</v>
      </c>
      <c r="FI48" s="17">
        <v>11605.16</v>
      </c>
      <c r="FJ48" s="17">
        <v>0</v>
      </c>
      <c r="FK48" s="17">
        <v>0</v>
      </c>
      <c r="FL48" s="17">
        <v>0</v>
      </c>
      <c r="FM48" s="17">
        <v>5388.94</v>
      </c>
      <c r="FN48" s="17">
        <v>36792.79</v>
      </c>
      <c r="FO48" s="17">
        <v>1936.6</v>
      </c>
      <c r="FP48" s="17">
        <v>0</v>
      </c>
      <c r="FQ48" s="17">
        <v>50196.48000000001</v>
      </c>
      <c r="FR48" s="17">
        <v>103732.42</v>
      </c>
      <c r="FS48" s="17">
        <v>30906.61</v>
      </c>
      <c r="FT48" s="17">
        <v>0</v>
      </c>
      <c r="FU48" s="17">
        <v>60995.48</v>
      </c>
      <c r="FV48" s="17">
        <v>5323.81</v>
      </c>
      <c r="FW48" s="17">
        <v>135.91</v>
      </c>
      <c r="FX48" s="17">
        <v>2230</v>
      </c>
      <c r="FY48" s="17">
        <v>0</v>
      </c>
      <c r="FZ48" s="17">
        <v>0</v>
      </c>
      <c r="GA48" s="17">
        <v>15987.25</v>
      </c>
      <c r="GB48" s="17">
        <v>29520.2</v>
      </c>
      <c r="GC48" s="17">
        <v>0</v>
      </c>
      <c r="GD48" s="17">
        <v>0</v>
      </c>
      <c r="GE48" s="17">
        <v>11694.08</v>
      </c>
      <c r="GF48" s="17">
        <v>2440.92</v>
      </c>
      <c r="GG48" s="17">
        <v>1073.96</v>
      </c>
      <c r="GH48" s="17">
        <v>0</v>
      </c>
      <c r="GI48" s="17">
        <v>15600.42</v>
      </c>
      <c r="GJ48" s="17">
        <v>31901.32</v>
      </c>
      <c r="GK48" s="17">
        <v>80287.44</v>
      </c>
      <c r="GL48" s="17">
        <v>0</v>
      </c>
      <c r="GM48" s="17">
        <v>0</v>
      </c>
      <c r="GN48" s="17">
        <v>0</v>
      </c>
      <c r="GO48" s="17">
        <v>16568.71</v>
      </c>
      <c r="GP48" s="17">
        <v>0</v>
      </c>
      <c r="GQ48" s="17">
        <v>0</v>
      </c>
      <c r="GR48" s="17">
        <v>0</v>
      </c>
      <c r="GS48" s="17">
        <v>49295.83</v>
      </c>
      <c r="GT48" s="17">
        <v>0</v>
      </c>
      <c r="GU48" s="17">
        <v>13307.89</v>
      </c>
      <c r="GV48" s="17">
        <v>0</v>
      </c>
      <c r="GW48" s="17">
        <v>51170.64</v>
      </c>
      <c r="GX48" s="17">
        <v>76662.42</v>
      </c>
      <c r="GY48" s="17">
        <v>0</v>
      </c>
      <c r="GZ48" s="17">
        <v>0</v>
      </c>
      <c r="HA48" s="17">
        <v>0</v>
      </c>
      <c r="HB48" s="17">
        <v>0</v>
      </c>
      <c r="HC48" s="17">
        <v>0</v>
      </c>
      <c r="HD48" s="17">
        <v>2230</v>
      </c>
      <c r="HE48" s="17">
        <v>0</v>
      </c>
      <c r="HF48" s="17">
        <v>0</v>
      </c>
      <c r="HG48" s="17">
        <v>0</v>
      </c>
      <c r="HH48" s="17">
        <v>7218.75</v>
      </c>
      <c r="HI48" s="17">
        <v>360</v>
      </c>
      <c r="HJ48" s="17">
        <v>0</v>
      </c>
      <c r="HK48" s="17">
        <v>14817</v>
      </c>
      <c r="HL48" s="17">
        <v>0</v>
      </c>
      <c r="HM48" s="17">
        <v>2951.45</v>
      </c>
      <c r="HN48" s="17">
        <v>0</v>
      </c>
      <c r="HO48" s="17">
        <v>0</v>
      </c>
      <c r="HP48" s="17">
        <v>159870</v>
      </c>
      <c r="HQ48" s="17">
        <v>3873.22</v>
      </c>
    </row>
    <row r="49" spans="1:225" ht="18" customHeight="1" x14ac:dyDescent="0.5">
      <c r="A49" s="2">
        <v>44001</v>
      </c>
      <c r="B49" s="3" t="s">
        <v>139</v>
      </c>
      <c r="C49" s="3" t="s">
        <v>283</v>
      </c>
      <c r="D49" s="7">
        <v>617.97412763</v>
      </c>
      <c r="E49" s="4" t="s">
        <v>140</v>
      </c>
      <c r="F49" s="5">
        <v>135</v>
      </c>
      <c r="G49" s="17">
        <v>1110337.3500000001</v>
      </c>
      <c r="H49" s="17">
        <v>6372.41</v>
      </c>
      <c r="I49" s="17">
        <v>201408.18</v>
      </c>
      <c r="J49" s="17">
        <v>47264.67</v>
      </c>
      <c r="K49" s="17">
        <v>463975.51</v>
      </c>
      <c r="L49" s="17">
        <v>249.99</v>
      </c>
      <c r="M49" s="17">
        <v>2030.86</v>
      </c>
      <c r="N49" s="17">
        <v>0</v>
      </c>
      <c r="O49" s="17">
        <v>141328.07999999999</v>
      </c>
      <c r="P49" s="17">
        <v>114.49</v>
      </c>
      <c r="Q49" s="17">
        <v>439.11</v>
      </c>
      <c r="R49" s="17">
        <v>45000</v>
      </c>
      <c r="S49" s="17">
        <v>45397.7</v>
      </c>
      <c r="T49" s="17">
        <v>26.73</v>
      </c>
      <c r="U49" s="17">
        <v>164.66</v>
      </c>
      <c r="V49" s="17">
        <v>0</v>
      </c>
      <c r="W49" s="17">
        <v>57112</v>
      </c>
      <c r="X49" s="17">
        <v>110000</v>
      </c>
      <c r="Y49" s="17">
        <v>0</v>
      </c>
      <c r="Z49" s="17">
        <v>0</v>
      </c>
      <c r="AA49" s="17">
        <v>921191.03</v>
      </c>
      <c r="AB49" s="17">
        <v>0</v>
      </c>
      <c r="AC49" s="17">
        <v>0</v>
      </c>
      <c r="AD49" s="17">
        <v>91307.520000000004</v>
      </c>
      <c r="AE49" s="17">
        <v>0</v>
      </c>
      <c r="AF49" s="17">
        <v>0</v>
      </c>
      <c r="AG49" s="17">
        <v>102994.13</v>
      </c>
      <c r="AH49" s="17">
        <v>16171.38</v>
      </c>
      <c r="AI49" s="17">
        <v>0</v>
      </c>
      <c r="AJ49" s="17">
        <v>39117.57</v>
      </c>
      <c r="AK49" s="17">
        <v>0</v>
      </c>
      <c r="AL49" s="17">
        <v>0</v>
      </c>
      <c r="AM49" s="17">
        <v>98976.959999999992</v>
      </c>
      <c r="AN49" s="17">
        <v>136434.94</v>
      </c>
      <c r="AO49" s="17">
        <v>65704.89</v>
      </c>
      <c r="AP49" s="17">
        <v>0</v>
      </c>
      <c r="AQ49" s="17">
        <v>123942.02</v>
      </c>
      <c r="AR49" s="17">
        <v>61174.81</v>
      </c>
      <c r="AS49" s="17">
        <v>9227.67</v>
      </c>
      <c r="AT49" s="17">
        <v>0</v>
      </c>
      <c r="AU49" s="17">
        <v>0</v>
      </c>
      <c r="AV49" s="17">
        <v>0</v>
      </c>
      <c r="AW49" s="17">
        <v>98836.63</v>
      </c>
      <c r="AX49" s="17">
        <v>11420.96</v>
      </c>
      <c r="AY49" s="17">
        <v>0</v>
      </c>
      <c r="AZ49" s="17">
        <v>4373.97</v>
      </c>
      <c r="BA49" s="17">
        <v>232956.24</v>
      </c>
      <c r="BB49" s="17">
        <v>174063.73</v>
      </c>
      <c r="BC49" s="17">
        <v>59568.639999999999</v>
      </c>
      <c r="BD49" s="17">
        <v>0</v>
      </c>
      <c r="BE49" s="17">
        <v>0</v>
      </c>
      <c r="BF49" s="17">
        <v>0</v>
      </c>
      <c r="BG49" s="17">
        <v>116531.33</v>
      </c>
      <c r="BH49" s="17">
        <v>34496.869999999995</v>
      </c>
      <c r="BI49" s="17">
        <v>55811.93</v>
      </c>
      <c r="BJ49" s="17">
        <v>7766</v>
      </c>
      <c r="BK49" s="17">
        <v>0</v>
      </c>
      <c r="BL49" s="17">
        <v>0</v>
      </c>
      <c r="BM49" s="17">
        <v>0</v>
      </c>
      <c r="BN49" s="17">
        <v>0</v>
      </c>
      <c r="BO49" s="17">
        <v>5016.3999999999996</v>
      </c>
      <c r="BP49" s="17">
        <v>0</v>
      </c>
      <c r="BQ49" s="17">
        <v>0</v>
      </c>
      <c r="BR49" s="17">
        <v>0</v>
      </c>
      <c r="BS49" s="17">
        <v>0</v>
      </c>
      <c r="BT49" s="17">
        <v>3783.7</v>
      </c>
      <c r="BU49" s="17">
        <v>5467.44</v>
      </c>
      <c r="BV49" s="17">
        <v>2290.56</v>
      </c>
      <c r="BW49" s="17">
        <v>0</v>
      </c>
      <c r="BX49" s="17">
        <v>2954.51</v>
      </c>
      <c r="BY49" s="17">
        <v>951.58</v>
      </c>
      <c r="BZ49" s="17">
        <v>0</v>
      </c>
      <c r="CA49" s="17">
        <v>0</v>
      </c>
      <c r="CB49" s="17">
        <v>0</v>
      </c>
      <c r="CC49" s="17">
        <v>0</v>
      </c>
      <c r="CD49" s="17">
        <v>3062.99</v>
      </c>
      <c r="CE49" s="17">
        <v>13581.728516244602</v>
      </c>
      <c r="CF49" s="17">
        <v>1643054.85</v>
      </c>
      <c r="CG49" s="17">
        <v>4029031.77</v>
      </c>
      <c r="CH49" s="17">
        <v>278655.90000000002</v>
      </c>
      <c r="CI49" s="17">
        <v>117941.93</v>
      </c>
      <c r="CJ49" s="17">
        <v>0</v>
      </c>
      <c r="CK49" s="17">
        <v>0</v>
      </c>
      <c r="CL49" s="17">
        <v>0</v>
      </c>
      <c r="CM49" s="17">
        <v>0</v>
      </c>
      <c r="CN49" s="17">
        <v>75760.92</v>
      </c>
      <c r="CO49" s="17">
        <v>1501.61</v>
      </c>
      <c r="CP49" s="17">
        <v>0</v>
      </c>
      <c r="CQ49" s="17">
        <v>0</v>
      </c>
      <c r="CR49" s="17">
        <v>93994.82</v>
      </c>
      <c r="CS49" s="17">
        <v>2537.7800000000002</v>
      </c>
      <c r="CT49" s="6">
        <v>2.2749999999999999</v>
      </c>
      <c r="CU49" s="6">
        <v>5.4279999999999999</v>
      </c>
      <c r="CV49" s="6">
        <v>11.625</v>
      </c>
      <c r="CW49" s="6">
        <v>0.35</v>
      </c>
      <c r="CX49" s="6">
        <v>1.6</v>
      </c>
      <c r="CY49" s="6">
        <v>0</v>
      </c>
      <c r="CZ49" s="6">
        <v>0.15</v>
      </c>
      <c r="DA49" s="3" t="s">
        <v>2</v>
      </c>
      <c r="DB49" s="27">
        <v>284815442</v>
      </c>
      <c r="DC49" s="27">
        <v>21196801</v>
      </c>
      <c r="DD49" s="27">
        <v>14300511</v>
      </c>
      <c r="DE49" s="5">
        <v>21</v>
      </c>
      <c r="DF49" s="5">
        <v>144</v>
      </c>
      <c r="DG49" s="28">
        <v>19</v>
      </c>
      <c r="DH49" s="6">
        <v>5</v>
      </c>
      <c r="DI49" s="7">
        <v>135</v>
      </c>
      <c r="DJ49" s="6">
        <v>0</v>
      </c>
      <c r="DK49" s="8">
        <v>0.4</v>
      </c>
      <c r="DL49" s="8">
        <f t="shared" si="6"/>
        <v>0.14583333333333334</v>
      </c>
      <c r="DM49" s="5">
        <f t="shared" si="4"/>
        <v>7.1428571428571441</v>
      </c>
      <c r="DN49" s="8">
        <f t="shared" si="5"/>
        <v>0.97868001821523021</v>
      </c>
      <c r="DO49" s="28">
        <v>5</v>
      </c>
      <c r="DP49" s="38">
        <v>9.6021538461538469</v>
      </c>
      <c r="DQ49" s="38">
        <v>87.903281338627352</v>
      </c>
      <c r="DR49" s="38">
        <v>44.544127906976748</v>
      </c>
      <c r="DS49" s="38">
        <v>9.7692307692307701</v>
      </c>
      <c r="DT49" s="38">
        <v>89.826885989790142</v>
      </c>
      <c r="DU49" s="38">
        <v>45.505813953488371</v>
      </c>
      <c r="DV49" s="39">
        <v>35201.339186507932</v>
      </c>
      <c r="DW49" s="25">
        <v>17.40909090909091</v>
      </c>
      <c r="DX49" s="48">
        <v>9.0909090909090912E-2</v>
      </c>
      <c r="DY49" s="25">
        <v>20.159999999999997</v>
      </c>
      <c r="DZ49" s="25">
        <v>0</v>
      </c>
      <c r="EA49" s="40"/>
      <c r="EB49" s="40"/>
      <c r="EC49" s="40"/>
      <c r="ED49" s="40"/>
      <c r="EE49" s="40"/>
      <c r="EF49" s="41">
        <v>3</v>
      </c>
      <c r="EG49" s="45">
        <v>51.79</v>
      </c>
      <c r="EH49" s="45">
        <v>51.79</v>
      </c>
      <c r="EI49" s="45"/>
      <c r="EJ49" s="45"/>
      <c r="EK49" s="23">
        <v>3</v>
      </c>
      <c r="EL49" s="17">
        <v>747862.88</v>
      </c>
      <c r="EM49" s="17">
        <v>0</v>
      </c>
      <c r="EN49" s="17">
        <v>0</v>
      </c>
      <c r="EO49" s="17">
        <v>95200.97</v>
      </c>
      <c r="EP49" s="17">
        <v>98129.15</v>
      </c>
      <c r="EQ49" s="17">
        <v>38175</v>
      </c>
      <c r="ER49" s="17">
        <v>0</v>
      </c>
      <c r="ES49" s="17">
        <v>66648.09</v>
      </c>
      <c r="ET49" s="17">
        <v>34180.06</v>
      </c>
      <c r="EU49" s="17">
        <v>32524.59</v>
      </c>
      <c r="EV49" s="17">
        <v>2100</v>
      </c>
      <c r="EW49" s="17">
        <v>0</v>
      </c>
      <c r="EX49" s="17">
        <v>0</v>
      </c>
      <c r="EY49" s="17">
        <v>56297.5</v>
      </c>
      <c r="EZ49" s="17">
        <v>246673.38</v>
      </c>
      <c r="FA49" s="17">
        <v>0</v>
      </c>
      <c r="FB49" s="17">
        <v>0</v>
      </c>
      <c r="FC49" s="17">
        <v>27760.61</v>
      </c>
      <c r="FD49" s="17">
        <v>33689.879999999997</v>
      </c>
      <c r="FE49" s="17">
        <v>15309.54</v>
      </c>
      <c r="FF49" s="17">
        <v>0</v>
      </c>
      <c r="FG49" s="17">
        <v>16897.13</v>
      </c>
      <c r="FH49" s="17">
        <v>10013.68</v>
      </c>
      <c r="FI49" s="17">
        <v>17039.28</v>
      </c>
      <c r="FJ49" s="17">
        <v>286.66000000000003</v>
      </c>
      <c r="FK49" s="17">
        <v>0</v>
      </c>
      <c r="FL49" s="17">
        <v>0</v>
      </c>
      <c r="FM49" s="17">
        <v>7577.78</v>
      </c>
      <c r="FN49" s="17">
        <v>16123.66</v>
      </c>
      <c r="FO49" s="17">
        <v>16092</v>
      </c>
      <c r="FP49" s="17">
        <v>0</v>
      </c>
      <c r="FQ49" s="17">
        <v>33092.659999999996</v>
      </c>
      <c r="FR49" s="17">
        <v>9725.08</v>
      </c>
      <c r="FS49" s="17">
        <v>14931.52</v>
      </c>
      <c r="FT49" s="17">
        <v>217666.25</v>
      </c>
      <c r="FU49" s="17">
        <v>123953.5</v>
      </c>
      <c r="FV49" s="17">
        <v>33824.35</v>
      </c>
      <c r="FW49" s="17">
        <v>5777.42</v>
      </c>
      <c r="FX49" s="17">
        <v>0</v>
      </c>
      <c r="FY49" s="17">
        <v>0</v>
      </c>
      <c r="FZ49" s="17">
        <v>0</v>
      </c>
      <c r="GA49" s="17">
        <v>18659.419999999998</v>
      </c>
      <c r="GB49" s="17">
        <v>132099.32999999999</v>
      </c>
      <c r="GC49" s="17">
        <v>79.38</v>
      </c>
      <c r="GD49" s="17">
        <v>0</v>
      </c>
      <c r="GE49" s="17">
        <v>13093.68</v>
      </c>
      <c r="GF49" s="17">
        <v>858.03</v>
      </c>
      <c r="GG49" s="17">
        <v>3013.56</v>
      </c>
      <c r="GH49" s="17">
        <v>0</v>
      </c>
      <c r="GI49" s="17">
        <v>37097.19</v>
      </c>
      <c r="GJ49" s="17">
        <v>22570.69</v>
      </c>
      <c r="GK49" s="17">
        <v>52892.6</v>
      </c>
      <c r="GL49" s="17">
        <v>151.12</v>
      </c>
      <c r="GM49" s="17">
        <v>0</v>
      </c>
      <c r="GN49" s="17">
        <v>0</v>
      </c>
      <c r="GO49" s="17">
        <v>52783.05</v>
      </c>
      <c r="GP49" s="17">
        <v>9433</v>
      </c>
      <c r="GQ49" s="17">
        <v>0</v>
      </c>
      <c r="GR49" s="17">
        <v>0</v>
      </c>
      <c r="GS49" s="17">
        <v>283.70999999999998</v>
      </c>
      <c r="GT49" s="17">
        <v>0</v>
      </c>
      <c r="GU49" s="17">
        <v>0</v>
      </c>
      <c r="GV49" s="17">
        <v>15289.99</v>
      </c>
      <c r="GW49" s="17">
        <v>42855.08</v>
      </c>
      <c r="GX49" s="17">
        <v>15399</v>
      </c>
      <c r="GY49" s="17">
        <v>0</v>
      </c>
      <c r="GZ49" s="17">
        <v>0</v>
      </c>
      <c r="HA49" s="17">
        <v>0</v>
      </c>
      <c r="HB49" s="17">
        <v>0</v>
      </c>
      <c r="HC49" s="17">
        <v>0</v>
      </c>
      <c r="HD49" s="17">
        <v>2418</v>
      </c>
      <c r="HE49" s="17">
        <v>0</v>
      </c>
      <c r="HF49" s="17">
        <v>0</v>
      </c>
      <c r="HG49" s="17">
        <v>561.91999999999996</v>
      </c>
      <c r="HH49" s="17">
        <v>7266.24</v>
      </c>
      <c r="HI49" s="17">
        <v>939.8</v>
      </c>
      <c r="HJ49" s="17">
        <v>0</v>
      </c>
      <c r="HK49" s="17">
        <v>13509.27</v>
      </c>
      <c r="HL49" s="17">
        <v>5707.25</v>
      </c>
      <c r="HM49" s="17">
        <v>5</v>
      </c>
      <c r="HN49" s="17">
        <v>0</v>
      </c>
      <c r="HO49" s="17">
        <v>0</v>
      </c>
      <c r="HP49" s="17">
        <v>116531.33</v>
      </c>
      <c r="HQ49" s="17">
        <v>1078.74</v>
      </c>
    </row>
    <row r="50" spans="1:225" ht="18" customHeight="1" x14ac:dyDescent="0.5">
      <c r="A50" s="2">
        <v>46002</v>
      </c>
      <c r="B50" s="3" t="s">
        <v>147</v>
      </c>
      <c r="C50" s="3" t="s">
        <v>581</v>
      </c>
      <c r="D50" s="7">
        <v>863.13303728999995</v>
      </c>
      <c r="E50" s="4" t="s">
        <v>146</v>
      </c>
      <c r="F50" s="5">
        <v>196</v>
      </c>
      <c r="G50" s="17">
        <v>311583.95</v>
      </c>
      <c r="H50" s="17">
        <v>22147.279999999999</v>
      </c>
      <c r="I50" s="17">
        <v>1037529.58</v>
      </c>
      <c r="J50" s="17">
        <v>129858.46</v>
      </c>
      <c r="K50" s="17">
        <v>259517.82</v>
      </c>
      <c r="L50" s="17">
        <v>0</v>
      </c>
      <c r="M50" s="17">
        <v>0</v>
      </c>
      <c r="N50" s="17">
        <v>0</v>
      </c>
      <c r="O50" s="17">
        <v>138732.68</v>
      </c>
      <c r="P50" s="17">
        <v>0</v>
      </c>
      <c r="Q50" s="17">
        <v>24227</v>
      </c>
      <c r="R50" s="17">
        <v>0</v>
      </c>
      <c r="S50" s="17">
        <v>25837.89</v>
      </c>
      <c r="T50" s="17">
        <v>0</v>
      </c>
      <c r="U50" s="17">
        <v>0</v>
      </c>
      <c r="V50" s="17">
        <v>0</v>
      </c>
      <c r="W50" s="17">
        <v>882129</v>
      </c>
      <c r="X50" s="17">
        <v>110000</v>
      </c>
      <c r="Y50" s="17">
        <v>24227</v>
      </c>
      <c r="Z50" s="17">
        <v>0</v>
      </c>
      <c r="AA50" s="17">
        <v>844289.3</v>
      </c>
      <c r="AB50" s="17">
        <v>0</v>
      </c>
      <c r="AC50" s="17">
        <v>0</v>
      </c>
      <c r="AD50" s="17">
        <v>3296.4</v>
      </c>
      <c r="AE50" s="17">
        <v>0</v>
      </c>
      <c r="AF50" s="17">
        <v>0</v>
      </c>
      <c r="AG50" s="17">
        <v>86602.35</v>
      </c>
      <c r="AH50" s="17">
        <v>0</v>
      </c>
      <c r="AI50" s="17">
        <v>0</v>
      </c>
      <c r="AJ50" s="17">
        <v>25360</v>
      </c>
      <c r="AK50" s="17">
        <v>0</v>
      </c>
      <c r="AL50" s="17">
        <v>0</v>
      </c>
      <c r="AM50" s="17">
        <v>75134.070000000007</v>
      </c>
      <c r="AN50" s="17">
        <v>205097.77999999997</v>
      </c>
      <c r="AO50" s="17">
        <v>36549.74</v>
      </c>
      <c r="AP50" s="17">
        <v>0</v>
      </c>
      <c r="AQ50" s="17">
        <v>146517.78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75517.63</v>
      </c>
      <c r="AX50" s="17">
        <v>0</v>
      </c>
      <c r="AY50" s="17">
        <v>0</v>
      </c>
      <c r="AZ50" s="17">
        <v>0</v>
      </c>
      <c r="BA50" s="17">
        <v>0</v>
      </c>
      <c r="BB50" s="17">
        <v>156387.4</v>
      </c>
      <c r="BC50" s="17">
        <v>25714.82</v>
      </c>
      <c r="BD50" s="17">
        <v>0</v>
      </c>
      <c r="BE50" s="17">
        <v>0</v>
      </c>
      <c r="BF50" s="17">
        <v>0</v>
      </c>
      <c r="BG50" s="17">
        <v>3180</v>
      </c>
      <c r="BH50" s="17">
        <v>0</v>
      </c>
      <c r="BI50" s="17">
        <v>38567.490000000005</v>
      </c>
      <c r="BJ50" s="17">
        <v>22730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0</v>
      </c>
      <c r="BY50" s="17">
        <v>0</v>
      </c>
      <c r="BZ50" s="17">
        <v>0</v>
      </c>
      <c r="CA50" s="17">
        <v>0</v>
      </c>
      <c r="CB50" s="17">
        <v>0</v>
      </c>
      <c r="CC50" s="17">
        <v>0</v>
      </c>
      <c r="CD50" s="17">
        <v>0</v>
      </c>
      <c r="CE50" s="17">
        <v>8099.3281093005062</v>
      </c>
      <c r="CF50" s="17">
        <v>692219.25</v>
      </c>
      <c r="CG50" s="17">
        <v>766436.97</v>
      </c>
      <c r="CH50" s="17">
        <v>6227.49</v>
      </c>
      <c r="CI50" s="17">
        <v>7835.71</v>
      </c>
      <c r="CJ50" s="17">
        <v>3.38</v>
      </c>
      <c r="CK50" s="17">
        <v>0</v>
      </c>
      <c r="CL50" s="17">
        <v>367585.99</v>
      </c>
      <c r="CM50" s="17">
        <v>157.22</v>
      </c>
      <c r="CN50" s="17">
        <v>71649.509999999995</v>
      </c>
      <c r="CO50" s="17">
        <v>0</v>
      </c>
      <c r="CP50" s="17">
        <v>210070</v>
      </c>
      <c r="CQ50" s="17">
        <v>0</v>
      </c>
      <c r="CR50" s="17">
        <v>76503.05</v>
      </c>
      <c r="CS50" s="17">
        <v>0</v>
      </c>
      <c r="CT50" s="6">
        <v>1.782</v>
      </c>
      <c r="CU50" s="6">
        <v>4.2519999999999998</v>
      </c>
      <c r="CV50" s="6">
        <v>9.1059999999999999</v>
      </c>
      <c r="CW50" s="6">
        <v>1.478</v>
      </c>
      <c r="CX50" s="6">
        <v>2.726</v>
      </c>
      <c r="CY50" s="6">
        <v>2.3069999999999999</v>
      </c>
      <c r="CZ50" s="6">
        <v>0.27300000000000002</v>
      </c>
      <c r="DA50" s="3"/>
      <c r="DB50" s="27">
        <v>81644538</v>
      </c>
      <c r="DC50" s="27">
        <v>9123051</v>
      </c>
      <c r="DD50" s="27">
        <v>5829884</v>
      </c>
      <c r="DE50" s="5">
        <v>20</v>
      </c>
      <c r="DF50" s="5">
        <v>205</v>
      </c>
      <c r="DG50" s="28">
        <v>49</v>
      </c>
      <c r="DH50" s="6">
        <v>8</v>
      </c>
      <c r="DI50" s="7">
        <v>196</v>
      </c>
      <c r="DJ50" s="6">
        <v>0</v>
      </c>
      <c r="DK50" s="8">
        <v>0.39799999999999996</v>
      </c>
      <c r="DL50" s="8">
        <f t="shared" si="6"/>
        <v>9.7560975609756101E-2</v>
      </c>
      <c r="DM50" s="5">
        <f t="shared" si="4"/>
        <v>12.080141426045964</v>
      </c>
      <c r="DN50" s="8">
        <f t="shared" si="5"/>
        <v>0.96386429943784235</v>
      </c>
      <c r="DO50" s="28">
        <v>26</v>
      </c>
      <c r="DP50" s="38">
        <v>8.7323943661971839</v>
      </c>
      <c r="DQ50" s="38">
        <v>115.90520833333332</v>
      </c>
      <c r="DR50" s="38">
        <v>72.222361111111098</v>
      </c>
      <c r="DS50" s="38">
        <v>9.1549295774647881</v>
      </c>
      <c r="DT50" s="38">
        <v>120.03472222222221</v>
      </c>
      <c r="DU50" s="38">
        <v>75.145833333333329</v>
      </c>
      <c r="DV50" s="39">
        <v>31748.497289334126</v>
      </c>
      <c r="DW50" s="25">
        <v>16.333333333333332</v>
      </c>
      <c r="DX50" s="48">
        <v>0.16666666666666666</v>
      </c>
      <c r="DY50" s="25">
        <v>16.97</v>
      </c>
      <c r="DZ50" s="25">
        <v>0</v>
      </c>
      <c r="EA50" s="40">
        <v>17.57</v>
      </c>
      <c r="EB50" s="40">
        <v>20.48</v>
      </c>
      <c r="EC50" s="40">
        <v>20.13</v>
      </c>
      <c r="ED50" s="40">
        <v>21.78</v>
      </c>
      <c r="EE50" s="40">
        <v>20.170000000000002</v>
      </c>
      <c r="EF50" s="41">
        <v>23</v>
      </c>
      <c r="EG50" s="45">
        <v>54.26</v>
      </c>
      <c r="EH50" s="45">
        <v>48.42</v>
      </c>
      <c r="EI50" s="45">
        <v>100</v>
      </c>
      <c r="EJ50" s="45">
        <v>100</v>
      </c>
      <c r="EK50" s="23">
        <v>3</v>
      </c>
      <c r="EL50" s="17">
        <v>655008.76</v>
      </c>
      <c r="EM50" s="17">
        <v>0</v>
      </c>
      <c r="EN50" s="17">
        <v>0</v>
      </c>
      <c r="EO50" s="17">
        <v>59597.33</v>
      </c>
      <c r="EP50" s="17">
        <v>146457.20000000001</v>
      </c>
      <c r="EQ50" s="17">
        <v>28625</v>
      </c>
      <c r="ER50" s="17">
        <v>0</v>
      </c>
      <c r="ES50" s="17">
        <v>1463.75</v>
      </c>
      <c r="ET50" s="17">
        <v>0</v>
      </c>
      <c r="EU50" s="17">
        <v>28998.25</v>
      </c>
      <c r="EV50" s="17">
        <v>0</v>
      </c>
      <c r="EW50" s="17">
        <v>0</v>
      </c>
      <c r="EX50" s="17">
        <v>0</v>
      </c>
      <c r="EY50" s="17">
        <v>34553.839999999997</v>
      </c>
      <c r="EZ50" s="17">
        <v>138149.75999999998</v>
      </c>
      <c r="FA50" s="17">
        <v>0</v>
      </c>
      <c r="FB50" s="17">
        <v>0</v>
      </c>
      <c r="FC50" s="17">
        <v>8505.8100000000013</v>
      </c>
      <c r="FD50" s="17">
        <v>32446.44</v>
      </c>
      <c r="FE50" s="17">
        <v>7075.25</v>
      </c>
      <c r="FF50" s="17">
        <v>0</v>
      </c>
      <c r="FG50" s="17">
        <v>111.97</v>
      </c>
      <c r="FH50" s="17">
        <v>0</v>
      </c>
      <c r="FI50" s="17">
        <v>3912.54</v>
      </c>
      <c r="FJ50" s="17">
        <v>0</v>
      </c>
      <c r="FK50" s="17">
        <v>0</v>
      </c>
      <c r="FL50" s="17">
        <v>0</v>
      </c>
      <c r="FM50" s="17">
        <v>3876.2</v>
      </c>
      <c r="FN50" s="17">
        <v>131909.92000000001</v>
      </c>
      <c r="FO50" s="17">
        <v>0</v>
      </c>
      <c r="FP50" s="17">
        <v>0</v>
      </c>
      <c r="FQ50" s="17">
        <v>42831.240000000005</v>
      </c>
      <c r="FR50" s="17">
        <v>21126.5</v>
      </c>
      <c r="FS50" s="17">
        <v>171.32</v>
      </c>
      <c r="FT50" s="17">
        <v>0</v>
      </c>
      <c r="FU50" s="17">
        <v>233204.3</v>
      </c>
      <c r="FV50" s="17">
        <v>25714.82</v>
      </c>
      <c r="FW50" s="17">
        <v>154</v>
      </c>
      <c r="FX50" s="17">
        <v>0</v>
      </c>
      <c r="FY50" s="17">
        <v>0</v>
      </c>
      <c r="FZ50" s="17">
        <v>0</v>
      </c>
      <c r="GA50" s="17">
        <v>29116.67</v>
      </c>
      <c r="GB50" s="17">
        <v>34440.61</v>
      </c>
      <c r="GC50" s="17">
        <v>0</v>
      </c>
      <c r="GD50" s="17">
        <v>0</v>
      </c>
      <c r="GE50" s="17">
        <v>2253.23</v>
      </c>
      <c r="GF50" s="17">
        <v>76.069999999999993</v>
      </c>
      <c r="GG50" s="17">
        <v>316.17</v>
      </c>
      <c r="GH50" s="17">
        <v>0</v>
      </c>
      <c r="GI50" s="17">
        <v>55081.16</v>
      </c>
      <c r="GJ50" s="17">
        <v>0</v>
      </c>
      <c r="GK50" s="17">
        <v>42740.91</v>
      </c>
      <c r="GL50" s="17">
        <v>0</v>
      </c>
      <c r="GM50" s="17">
        <v>0</v>
      </c>
      <c r="GN50" s="17">
        <v>0</v>
      </c>
      <c r="GO50" s="17">
        <v>5121.3900000000003</v>
      </c>
      <c r="GP50" s="17">
        <v>0</v>
      </c>
      <c r="GQ50" s="17">
        <v>0</v>
      </c>
      <c r="GR50" s="17">
        <v>0</v>
      </c>
      <c r="GS50" s="17">
        <v>513.95000000000005</v>
      </c>
      <c r="GT50" s="17">
        <v>0</v>
      </c>
      <c r="GU50" s="17">
        <v>0</v>
      </c>
      <c r="GV50" s="17">
        <v>0</v>
      </c>
      <c r="GW50" s="17">
        <v>9735</v>
      </c>
      <c r="GX50" s="17">
        <v>0</v>
      </c>
      <c r="GY50" s="17">
        <v>0</v>
      </c>
      <c r="GZ50" s="17">
        <v>0</v>
      </c>
      <c r="HA50" s="17">
        <v>0</v>
      </c>
      <c r="HB50" s="17">
        <v>0</v>
      </c>
      <c r="HC50" s="17">
        <v>0</v>
      </c>
      <c r="HD50" s="17">
        <v>39</v>
      </c>
      <c r="HE50" s="17">
        <v>0</v>
      </c>
      <c r="HF50" s="17">
        <v>0</v>
      </c>
      <c r="HG50" s="17">
        <v>0</v>
      </c>
      <c r="HH50" s="17">
        <v>27721.57</v>
      </c>
      <c r="HI50" s="17">
        <v>362</v>
      </c>
      <c r="HJ50" s="17">
        <v>0</v>
      </c>
      <c r="HK50" s="17">
        <v>3309</v>
      </c>
      <c r="HL50" s="17">
        <v>0</v>
      </c>
      <c r="HM50" s="17">
        <v>697.35</v>
      </c>
      <c r="HN50" s="17">
        <v>0</v>
      </c>
      <c r="HO50" s="17">
        <v>0</v>
      </c>
      <c r="HP50" s="17">
        <v>213250</v>
      </c>
      <c r="HQ50" s="17">
        <v>2849.53</v>
      </c>
    </row>
    <row r="51" spans="1:225" ht="18" customHeight="1" x14ac:dyDescent="0.5">
      <c r="A51" s="2">
        <v>24004</v>
      </c>
      <c r="B51" s="3" t="s">
        <v>78</v>
      </c>
      <c r="C51" s="3" t="s">
        <v>253</v>
      </c>
      <c r="D51" s="7">
        <v>918.50706007999997</v>
      </c>
      <c r="E51" s="4" t="s">
        <v>79</v>
      </c>
      <c r="F51" s="5">
        <v>312</v>
      </c>
      <c r="G51" s="17">
        <v>1699304.9</v>
      </c>
      <c r="H51" s="17">
        <v>23901.57</v>
      </c>
      <c r="I51" s="17">
        <v>533582.79</v>
      </c>
      <c r="J51" s="17">
        <v>101795.7</v>
      </c>
      <c r="K51" s="17">
        <v>619997.19999999995</v>
      </c>
      <c r="L51" s="17">
        <v>165.18</v>
      </c>
      <c r="M51" s="17">
        <v>0</v>
      </c>
      <c r="N51" s="17">
        <v>13076</v>
      </c>
      <c r="O51" s="17">
        <v>285026.12</v>
      </c>
      <c r="P51" s="17">
        <v>52.03</v>
      </c>
      <c r="Q51" s="17">
        <v>0</v>
      </c>
      <c r="R51" s="17">
        <v>70841.86</v>
      </c>
      <c r="S51" s="17">
        <v>100858.03</v>
      </c>
      <c r="T51" s="17">
        <v>21.22</v>
      </c>
      <c r="U51" s="17">
        <v>0</v>
      </c>
      <c r="V51" s="17">
        <v>0</v>
      </c>
      <c r="W51" s="17">
        <v>472266</v>
      </c>
      <c r="X51" s="17">
        <v>22258</v>
      </c>
      <c r="Y51" s="17">
        <v>0</v>
      </c>
      <c r="Z51" s="17">
        <v>0</v>
      </c>
      <c r="AA51" s="17">
        <v>1228772.83</v>
      </c>
      <c r="AB51" s="17">
        <v>0</v>
      </c>
      <c r="AC51" s="17">
        <v>0</v>
      </c>
      <c r="AD51" s="17">
        <v>98778.53</v>
      </c>
      <c r="AE51" s="17">
        <v>0</v>
      </c>
      <c r="AF51" s="17">
        <v>0</v>
      </c>
      <c r="AG51" s="17">
        <v>224032.06999999998</v>
      </c>
      <c r="AH51" s="17">
        <v>5613.88</v>
      </c>
      <c r="AI51" s="17">
        <v>0</v>
      </c>
      <c r="AJ51" s="17">
        <v>47943.72</v>
      </c>
      <c r="AK51" s="17">
        <v>206.41</v>
      </c>
      <c r="AL51" s="17">
        <v>0</v>
      </c>
      <c r="AM51" s="17">
        <v>115902.32</v>
      </c>
      <c r="AN51" s="17">
        <v>230608.99000000002</v>
      </c>
      <c r="AO51" s="17">
        <v>52204.51</v>
      </c>
      <c r="AP51" s="17">
        <v>0</v>
      </c>
      <c r="AQ51" s="17">
        <v>265512.81</v>
      </c>
      <c r="AR51" s="17">
        <v>23865.27</v>
      </c>
      <c r="AS51" s="17">
        <v>0</v>
      </c>
      <c r="AT51" s="17">
        <v>0</v>
      </c>
      <c r="AU51" s="17">
        <v>0</v>
      </c>
      <c r="AV51" s="17">
        <v>0</v>
      </c>
      <c r="AW51" s="17">
        <v>136621.91999999998</v>
      </c>
      <c r="AX51" s="17">
        <v>27180.93</v>
      </c>
      <c r="AY51" s="17">
        <v>4279.57</v>
      </c>
      <c r="AZ51" s="17">
        <v>9968.52</v>
      </c>
      <c r="BA51" s="17">
        <v>0</v>
      </c>
      <c r="BB51" s="17">
        <v>102836</v>
      </c>
      <c r="BC51" s="17">
        <v>139478.45000000001</v>
      </c>
      <c r="BD51" s="17">
        <v>0</v>
      </c>
      <c r="BE51" s="17">
        <v>0</v>
      </c>
      <c r="BF51" s="17">
        <v>0</v>
      </c>
      <c r="BG51" s="17">
        <v>129734.06</v>
      </c>
      <c r="BH51" s="17">
        <v>36037.040000000001</v>
      </c>
      <c r="BI51" s="17">
        <v>77305.290000000008</v>
      </c>
      <c r="BJ51" s="17">
        <v>12906.44</v>
      </c>
      <c r="BK51" s="17">
        <v>0</v>
      </c>
      <c r="BL51" s="17">
        <v>0</v>
      </c>
      <c r="BM51" s="17">
        <v>0</v>
      </c>
      <c r="BN51" s="17">
        <v>0</v>
      </c>
      <c r="BO51" s="17">
        <v>48712.9</v>
      </c>
      <c r="BP51" s="17">
        <v>0</v>
      </c>
      <c r="BQ51" s="17">
        <v>0</v>
      </c>
      <c r="BR51" s="17">
        <v>0</v>
      </c>
      <c r="BS51" s="17">
        <v>0</v>
      </c>
      <c r="BT51" s="17">
        <v>4531.6100000000006</v>
      </c>
      <c r="BU51" s="17">
        <v>8496.33</v>
      </c>
      <c r="BV51" s="17">
        <v>1755</v>
      </c>
      <c r="BW51" s="17">
        <v>0</v>
      </c>
      <c r="BX51" s="17">
        <v>3960.77</v>
      </c>
      <c r="BY51" s="17">
        <v>0</v>
      </c>
      <c r="BZ51" s="17">
        <v>2588.87</v>
      </c>
      <c r="CA51" s="17">
        <v>0</v>
      </c>
      <c r="CB51" s="17">
        <v>27601.45</v>
      </c>
      <c r="CC51" s="17">
        <v>0</v>
      </c>
      <c r="CD51" s="17">
        <v>2803.6</v>
      </c>
      <c r="CE51" s="17">
        <v>8408.0455736568438</v>
      </c>
      <c r="CF51" s="17">
        <v>924740.31</v>
      </c>
      <c r="CG51" s="17">
        <v>230356.26</v>
      </c>
      <c r="CH51" s="17">
        <v>282299.73</v>
      </c>
      <c r="CI51" s="17">
        <v>45364.26</v>
      </c>
      <c r="CJ51" s="17">
        <v>0</v>
      </c>
      <c r="CK51" s="17">
        <v>0</v>
      </c>
      <c r="CL51" s="17">
        <v>0</v>
      </c>
      <c r="CM51" s="17">
        <v>0</v>
      </c>
      <c r="CN51" s="17">
        <v>140651.44</v>
      </c>
      <c r="CO51" s="17">
        <v>14606.25</v>
      </c>
      <c r="CP51" s="17">
        <v>0</v>
      </c>
      <c r="CQ51" s="17">
        <v>0</v>
      </c>
      <c r="CR51" s="17">
        <v>168667.12</v>
      </c>
      <c r="CS51" s="17">
        <v>8698.68</v>
      </c>
      <c r="CT51" s="6">
        <v>2.4159999999999999</v>
      </c>
      <c r="CU51" s="6">
        <v>5.7649999999999997</v>
      </c>
      <c r="CV51" s="6">
        <v>12.346</v>
      </c>
      <c r="CW51" s="6">
        <v>0.54600000000000004</v>
      </c>
      <c r="CX51" s="6">
        <v>0.89900000000000002</v>
      </c>
      <c r="CY51" s="6">
        <v>0</v>
      </c>
      <c r="CZ51" s="6">
        <v>0.17899999999999999</v>
      </c>
      <c r="DA51" s="3" t="s">
        <v>2</v>
      </c>
      <c r="DB51" s="27">
        <v>584749568</v>
      </c>
      <c r="DC51" s="27">
        <v>23440525</v>
      </c>
      <c r="DD51" s="27">
        <v>14228431</v>
      </c>
      <c r="DE51" s="5">
        <v>33</v>
      </c>
      <c r="DF51" s="5">
        <v>327</v>
      </c>
      <c r="DG51" s="28">
        <v>12</v>
      </c>
      <c r="DH51" s="6">
        <v>5</v>
      </c>
      <c r="DI51" s="7">
        <v>314</v>
      </c>
      <c r="DJ51" s="6">
        <v>0</v>
      </c>
      <c r="DK51" s="8">
        <v>0.26899999999999996</v>
      </c>
      <c r="DL51" s="8">
        <f t="shared" si="6"/>
        <v>0.10091743119266056</v>
      </c>
      <c r="DM51" s="5">
        <f t="shared" si="4"/>
        <v>13.774220724515597</v>
      </c>
      <c r="DN51" s="8">
        <f t="shared" si="5"/>
        <v>0.97142306951665691</v>
      </c>
      <c r="DO51" s="28">
        <v>14</v>
      </c>
      <c r="DP51" s="38">
        <v>14.9277108433735</v>
      </c>
      <c r="DQ51" s="38">
        <v>238.56626506024099</v>
      </c>
      <c r="DR51" s="38">
        <v>65.325301204819283</v>
      </c>
      <c r="DS51" s="38">
        <v>14.9277108433735</v>
      </c>
      <c r="DT51" s="38">
        <v>245.03614457831333</v>
      </c>
      <c r="DU51" s="38">
        <v>67.795180722891573</v>
      </c>
      <c r="DV51" s="39">
        <v>37022.872914911575</v>
      </c>
      <c r="DW51" s="25">
        <v>15.481481481481481</v>
      </c>
      <c r="DX51" s="48">
        <v>0.18518518518518517</v>
      </c>
      <c r="DY51" s="25">
        <v>23.739999999999981</v>
      </c>
      <c r="DZ51" s="25">
        <v>0</v>
      </c>
      <c r="EA51" s="40">
        <v>18.399999999999999</v>
      </c>
      <c r="EB51" s="40">
        <v>20.399999999999999</v>
      </c>
      <c r="EC51" s="40">
        <v>22</v>
      </c>
      <c r="ED51" s="40">
        <v>21.1</v>
      </c>
      <c r="EE51" s="40">
        <v>20.7</v>
      </c>
      <c r="EF51" s="41">
        <v>10</v>
      </c>
      <c r="EG51" s="45">
        <v>60.34</v>
      </c>
      <c r="EH51" s="45">
        <v>57.06</v>
      </c>
      <c r="EI51" s="45">
        <v>100</v>
      </c>
      <c r="EJ51" s="45">
        <v>100</v>
      </c>
      <c r="EK51" s="23">
        <v>3</v>
      </c>
      <c r="EL51" s="17">
        <v>1059658</v>
      </c>
      <c r="EM51" s="17">
        <v>3440.39</v>
      </c>
      <c r="EN51" s="17">
        <v>0</v>
      </c>
      <c r="EO51" s="17">
        <v>117431.58</v>
      </c>
      <c r="EP51" s="17">
        <v>154460.76999999999</v>
      </c>
      <c r="EQ51" s="17">
        <v>29445.119999999999</v>
      </c>
      <c r="ER51" s="17">
        <v>0</v>
      </c>
      <c r="ES51" s="17">
        <v>70479.17</v>
      </c>
      <c r="ET51" s="17">
        <v>0</v>
      </c>
      <c r="EU51" s="17">
        <v>52203.75</v>
      </c>
      <c r="EV51" s="17">
        <v>3900</v>
      </c>
      <c r="EW51" s="17">
        <v>27601.45</v>
      </c>
      <c r="EX51" s="17">
        <v>0</v>
      </c>
      <c r="EY51" s="17">
        <v>64024.010000000009</v>
      </c>
      <c r="EZ51" s="17">
        <v>347435.97</v>
      </c>
      <c r="FA51" s="17">
        <v>469.24</v>
      </c>
      <c r="FB51" s="17">
        <v>0</v>
      </c>
      <c r="FC51" s="17">
        <v>40058.97</v>
      </c>
      <c r="FD51" s="17">
        <v>64641.290000000008</v>
      </c>
      <c r="FE51" s="17">
        <v>18121.8</v>
      </c>
      <c r="FF51" s="17">
        <v>0</v>
      </c>
      <c r="FG51" s="17">
        <v>24986.15</v>
      </c>
      <c r="FH51" s="17">
        <v>0</v>
      </c>
      <c r="FI51" s="17">
        <v>15257.47</v>
      </c>
      <c r="FJ51" s="17">
        <v>298.35000000000002</v>
      </c>
      <c r="FK51" s="17">
        <v>0</v>
      </c>
      <c r="FL51" s="17">
        <v>0</v>
      </c>
      <c r="FM51" s="17">
        <v>8722.2400000000016</v>
      </c>
      <c r="FN51" s="17">
        <v>42601.259999999995</v>
      </c>
      <c r="FO51" s="17">
        <v>4203.68</v>
      </c>
      <c r="FP51" s="17">
        <v>0</v>
      </c>
      <c r="FQ51" s="17">
        <v>34831.21</v>
      </c>
      <c r="FR51" s="17">
        <v>22646.89</v>
      </c>
      <c r="FS51" s="17">
        <v>10473.39</v>
      </c>
      <c r="FT51" s="17">
        <v>0</v>
      </c>
      <c r="FU51" s="17">
        <v>100523.44</v>
      </c>
      <c r="FV51" s="17">
        <v>159918.64000000001</v>
      </c>
      <c r="FW51" s="17">
        <v>68060.320000000007</v>
      </c>
      <c r="FX51" s="17">
        <v>0</v>
      </c>
      <c r="FY51" s="17">
        <v>0</v>
      </c>
      <c r="FZ51" s="17">
        <v>0</v>
      </c>
      <c r="GA51" s="17">
        <v>60645.380000000005</v>
      </c>
      <c r="GB51" s="17">
        <v>83088.56</v>
      </c>
      <c r="GC51" s="17">
        <v>1663.9</v>
      </c>
      <c r="GD51" s="17">
        <v>0</v>
      </c>
      <c r="GE51" s="17">
        <v>17115.16</v>
      </c>
      <c r="GF51" s="17">
        <v>5022.05</v>
      </c>
      <c r="GG51" s="17">
        <v>1548.72</v>
      </c>
      <c r="GH51" s="17">
        <v>0</v>
      </c>
      <c r="GI51" s="17">
        <v>71457.820000000007</v>
      </c>
      <c r="GJ51" s="17">
        <v>3425.08</v>
      </c>
      <c r="GK51" s="17">
        <v>80878.67</v>
      </c>
      <c r="GL51" s="17">
        <v>543.41</v>
      </c>
      <c r="GM51" s="17">
        <v>0</v>
      </c>
      <c r="GN51" s="17">
        <v>0</v>
      </c>
      <c r="GO51" s="17">
        <v>35307.369999999995</v>
      </c>
      <c r="GP51" s="17">
        <v>63256.36</v>
      </c>
      <c r="GQ51" s="17">
        <v>0</v>
      </c>
      <c r="GR51" s="17">
        <v>0</v>
      </c>
      <c r="GS51" s="17">
        <v>13308.23</v>
      </c>
      <c r="GT51" s="17">
        <v>1329.6</v>
      </c>
      <c r="GU51" s="17">
        <v>0</v>
      </c>
      <c r="GV51" s="17">
        <v>0</v>
      </c>
      <c r="GW51" s="17">
        <v>85000</v>
      </c>
      <c r="GX51" s="17">
        <v>0</v>
      </c>
      <c r="GY51" s="17">
        <v>0</v>
      </c>
      <c r="GZ51" s="17">
        <v>0</v>
      </c>
      <c r="HA51" s="17">
        <v>0</v>
      </c>
      <c r="HB51" s="17">
        <v>0</v>
      </c>
      <c r="HC51" s="17">
        <v>0</v>
      </c>
      <c r="HD51" s="17">
        <v>3487</v>
      </c>
      <c r="HE51" s="17">
        <v>0</v>
      </c>
      <c r="HF51" s="17">
        <v>0</v>
      </c>
      <c r="HG51" s="17">
        <v>2175</v>
      </c>
      <c r="HH51" s="17">
        <v>8190.73</v>
      </c>
      <c r="HI51" s="17">
        <v>4339</v>
      </c>
      <c r="HJ51" s="17">
        <v>0</v>
      </c>
      <c r="HK51" s="17">
        <v>19863</v>
      </c>
      <c r="HL51" s="17">
        <v>0</v>
      </c>
      <c r="HM51" s="17">
        <v>3568.68</v>
      </c>
      <c r="HN51" s="17">
        <v>0</v>
      </c>
      <c r="HO51" s="17">
        <v>0</v>
      </c>
      <c r="HP51" s="17">
        <v>129734.06</v>
      </c>
      <c r="HQ51" s="17">
        <v>6763.56</v>
      </c>
    </row>
    <row r="52" spans="1:225" ht="18" customHeight="1" x14ac:dyDescent="0.5">
      <c r="A52" s="2">
        <v>50003</v>
      </c>
      <c r="B52" s="3" t="s">
        <v>160</v>
      </c>
      <c r="C52" s="3" t="s">
        <v>296</v>
      </c>
      <c r="D52" s="7">
        <v>224.65275783000001</v>
      </c>
      <c r="E52" s="4" t="s">
        <v>161</v>
      </c>
      <c r="F52" s="5">
        <v>649</v>
      </c>
      <c r="G52" s="17">
        <v>1329072.78</v>
      </c>
      <c r="H52" s="17">
        <v>107398.5</v>
      </c>
      <c r="I52" s="17">
        <v>2119724.13</v>
      </c>
      <c r="J52" s="17">
        <v>235487.35</v>
      </c>
      <c r="K52" s="17">
        <v>957101.17</v>
      </c>
      <c r="L52" s="17">
        <v>0</v>
      </c>
      <c r="M52" s="17">
        <v>0</v>
      </c>
      <c r="N52" s="17">
        <v>0</v>
      </c>
      <c r="O52" s="17">
        <v>511610.59</v>
      </c>
      <c r="P52" s="17">
        <v>0</v>
      </c>
      <c r="Q52" s="17">
        <v>176642</v>
      </c>
      <c r="R52" s="17">
        <v>213012.51</v>
      </c>
      <c r="S52" s="17">
        <v>111146.18</v>
      </c>
      <c r="T52" s="17">
        <v>0</v>
      </c>
      <c r="U52" s="17">
        <v>0</v>
      </c>
      <c r="V52" s="17">
        <v>0</v>
      </c>
      <c r="W52" s="17">
        <v>2025634</v>
      </c>
      <c r="X52" s="17">
        <v>0</v>
      </c>
      <c r="Y52" s="17">
        <v>176642</v>
      </c>
      <c r="Z52" s="17">
        <v>0</v>
      </c>
      <c r="AA52" s="17">
        <v>2165436.94</v>
      </c>
      <c r="AB52" s="17">
        <v>0</v>
      </c>
      <c r="AC52" s="17">
        <v>0</v>
      </c>
      <c r="AD52" s="17">
        <v>257628.21</v>
      </c>
      <c r="AE52" s="17">
        <v>0</v>
      </c>
      <c r="AF52" s="17">
        <v>0</v>
      </c>
      <c r="AG52" s="17">
        <v>659078.06000000006</v>
      </c>
      <c r="AH52" s="17">
        <v>25656.61</v>
      </c>
      <c r="AI52" s="17">
        <v>0</v>
      </c>
      <c r="AJ52" s="17">
        <v>83000</v>
      </c>
      <c r="AK52" s="17">
        <v>0</v>
      </c>
      <c r="AL52" s="17">
        <v>0</v>
      </c>
      <c r="AM52" s="17">
        <v>236668.63</v>
      </c>
      <c r="AN52" s="17">
        <v>423202.69</v>
      </c>
      <c r="AO52" s="17">
        <v>129984.45</v>
      </c>
      <c r="AP52" s="17">
        <v>0</v>
      </c>
      <c r="AQ52" s="17">
        <v>488618.94</v>
      </c>
      <c r="AR52" s="17">
        <v>177374.67</v>
      </c>
      <c r="AS52" s="17">
        <v>16647.990000000002</v>
      </c>
      <c r="AT52" s="17">
        <v>0</v>
      </c>
      <c r="AU52" s="17">
        <v>0</v>
      </c>
      <c r="AV52" s="17">
        <v>0</v>
      </c>
      <c r="AW52" s="17">
        <v>190996.65999999997</v>
      </c>
      <c r="AX52" s="17">
        <v>9952.16</v>
      </c>
      <c r="AY52" s="17">
        <v>0</v>
      </c>
      <c r="AZ52" s="17">
        <v>5865.14</v>
      </c>
      <c r="BA52" s="17">
        <v>0</v>
      </c>
      <c r="BB52" s="17">
        <v>120561.69</v>
      </c>
      <c r="BC52" s="17">
        <v>19096.439999999999</v>
      </c>
      <c r="BD52" s="17">
        <v>0</v>
      </c>
      <c r="BE52" s="17">
        <v>0</v>
      </c>
      <c r="BF52" s="17">
        <v>0</v>
      </c>
      <c r="BG52" s="17">
        <v>494649.51</v>
      </c>
      <c r="BH52" s="17">
        <v>32096.739999999998</v>
      </c>
      <c r="BI52" s="17">
        <v>232928.31000000003</v>
      </c>
      <c r="BJ52" s="17">
        <v>77007.320000000007</v>
      </c>
      <c r="BK52" s="17">
        <v>0</v>
      </c>
      <c r="BL52" s="17">
        <v>0</v>
      </c>
      <c r="BM52" s="17">
        <v>0</v>
      </c>
      <c r="BN52" s="17">
        <v>36615.660000000003</v>
      </c>
      <c r="BO52" s="17">
        <v>112395.6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12000</v>
      </c>
      <c r="BV52" s="17">
        <v>4000</v>
      </c>
      <c r="BW52" s="17">
        <v>0</v>
      </c>
      <c r="BX52" s="17">
        <v>4000</v>
      </c>
      <c r="BY52" s="17">
        <v>0</v>
      </c>
      <c r="BZ52" s="17">
        <v>0</v>
      </c>
      <c r="CA52" s="17">
        <v>0</v>
      </c>
      <c r="CB52" s="17">
        <v>0</v>
      </c>
      <c r="CC52" s="17">
        <v>0</v>
      </c>
      <c r="CD52" s="17">
        <v>0</v>
      </c>
      <c r="CE52" s="17">
        <v>7543.383813054983</v>
      </c>
      <c r="CF52" s="17">
        <v>1083657.49</v>
      </c>
      <c r="CG52" s="17">
        <v>318390.83</v>
      </c>
      <c r="CH52" s="17">
        <v>-58345.26</v>
      </c>
      <c r="CI52" s="17">
        <v>55481.5</v>
      </c>
      <c r="CJ52" s="17">
        <v>463797.36</v>
      </c>
      <c r="CK52" s="17">
        <v>223416.42</v>
      </c>
      <c r="CL52" s="17">
        <v>270812.77</v>
      </c>
      <c r="CM52" s="17">
        <v>3013.35</v>
      </c>
      <c r="CN52" s="17">
        <v>371245.8</v>
      </c>
      <c r="CO52" s="17">
        <v>6000</v>
      </c>
      <c r="CP52" s="17">
        <v>299744.17</v>
      </c>
      <c r="CQ52" s="17">
        <v>2611171.58</v>
      </c>
      <c r="CR52" s="17">
        <v>358806.57</v>
      </c>
      <c r="CS52" s="17">
        <v>5651.1</v>
      </c>
      <c r="CT52" s="6">
        <v>1.782</v>
      </c>
      <c r="CU52" s="6">
        <v>4.2519999999999998</v>
      </c>
      <c r="CV52" s="6">
        <v>9.1059999999999999</v>
      </c>
      <c r="CW52" s="6">
        <v>1.3</v>
      </c>
      <c r="CX52" s="6">
        <v>2.2999999999999998</v>
      </c>
      <c r="CY52" s="6">
        <v>0.64300000000000002</v>
      </c>
      <c r="CZ52" s="6">
        <v>0.26700000000000002</v>
      </c>
      <c r="DA52" s="3"/>
      <c r="DB52" s="27">
        <v>316357029</v>
      </c>
      <c r="DC52" s="27">
        <v>84096460</v>
      </c>
      <c r="DD52" s="27">
        <v>24032546</v>
      </c>
      <c r="DE52" s="5">
        <v>77</v>
      </c>
      <c r="DF52" s="5">
        <v>649</v>
      </c>
      <c r="DG52" s="28">
        <v>61</v>
      </c>
      <c r="DH52" s="6">
        <v>21.16</v>
      </c>
      <c r="DI52" s="7">
        <v>656.84</v>
      </c>
      <c r="DJ52" s="6">
        <v>8.0000000000000002E-3</v>
      </c>
      <c r="DK52" s="8">
        <v>0.42799999999999999</v>
      </c>
      <c r="DL52" s="8">
        <f t="shared" si="6"/>
        <v>0.11864406779661017</v>
      </c>
      <c r="DM52" s="5">
        <f t="shared" si="4"/>
        <v>12.282361847085543</v>
      </c>
      <c r="DN52" s="8">
        <f t="shared" si="5"/>
        <v>0.94204989462224797</v>
      </c>
      <c r="DO52" s="28">
        <v>34</v>
      </c>
      <c r="DP52" s="38">
        <v>0</v>
      </c>
      <c r="DQ52" s="38">
        <v>467.84659277504102</v>
      </c>
      <c r="DR52" s="38">
        <v>144.55537572254337</v>
      </c>
      <c r="DS52" s="38">
        <v>0</v>
      </c>
      <c r="DT52" s="38">
        <v>491.82722495894916</v>
      </c>
      <c r="DU52" s="38">
        <v>158.24658959537572</v>
      </c>
      <c r="DV52" s="39">
        <v>34511.298258894749</v>
      </c>
      <c r="DW52" s="25">
        <v>9.518518518518519</v>
      </c>
      <c r="DX52" s="48">
        <v>0.16666666666666666</v>
      </c>
      <c r="DY52" s="25">
        <v>52.839999999999996</v>
      </c>
      <c r="DZ52" s="25">
        <v>0</v>
      </c>
      <c r="EA52" s="40">
        <v>19.190000000000001</v>
      </c>
      <c r="EB52" s="40">
        <v>18.52</v>
      </c>
      <c r="EC52" s="40">
        <v>20.48</v>
      </c>
      <c r="ED52" s="40">
        <v>19.93</v>
      </c>
      <c r="EE52" s="40">
        <v>19.59</v>
      </c>
      <c r="EF52" s="41">
        <v>27</v>
      </c>
      <c r="EG52" s="45">
        <v>44.65</v>
      </c>
      <c r="EH52" s="45">
        <v>26.91</v>
      </c>
      <c r="EI52" s="45">
        <v>80.489999999999995</v>
      </c>
      <c r="EJ52" s="45">
        <v>94.59</v>
      </c>
      <c r="EK52" s="23">
        <v>2</v>
      </c>
      <c r="EL52" s="17">
        <v>2093604.11</v>
      </c>
      <c r="EM52" s="17">
        <v>22059.84</v>
      </c>
      <c r="EN52" s="17">
        <v>0</v>
      </c>
      <c r="EO52" s="17">
        <v>241972.58000000002</v>
      </c>
      <c r="EP52" s="17">
        <v>346741.85</v>
      </c>
      <c r="EQ52" s="17">
        <v>94793.34</v>
      </c>
      <c r="ER52" s="17">
        <v>0</v>
      </c>
      <c r="ES52" s="17">
        <v>169779.33</v>
      </c>
      <c r="ET52" s="17">
        <v>22382.99</v>
      </c>
      <c r="EU52" s="17">
        <v>16193.35</v>
      </c>
      <c r="EV52" s="17">
        <v>4136</v>
      </c>
      <c r="EW52" s="17">
        <v>0</v>
      </c>
      <c r="EX52" s="17">
        <v>0</v>
      </c>
      <c r="EY52" s="17">
        <v>92870</v>
      </c>
      <c r="EZ52" s="17">
        <v>478358.68000000005</v>
      </c>
      <c r="FA52" s="17">
        <v>3480.7599999999998</v>
      </c>
      <c r="FB52" s="17">
        <v>0</v>
      </c>
      <c r="FC52" s="17">
        <v>63846.8</v>
      </c>
      <c r="FD52" s="17">
        <v>109487.33</v>
      </c>
      <c r="FE52" s="17">
        <v>32450.94</v>
      </c>
      <c r="FF52" s="17">
        <v>0</v>
      </c>
      <c r="FG52" s="17">
        <v>47921.83</v>
      </c>
      <c r="FH52" s="17">
        <v>3262.62</v>
      </c>
      <c r="FI52" s="17">
        <v>4548.18</v>
      </c>
      <c r="FJ52" s="17">
        <v>564.55999999999995</v>
      </c>
      <c r="FK52" s="17">
        <v>0</v>
      </c>
      <c r="FL52" s="17">
        <v>0</v>
      </c>
      <c r="FM52" s="17">
        <v>12409.95</v>
      </c>
      <c r="FN52" s="17">
        <v>243777.33999999997</v>
      </c>
      <c r="FO52" s="17">
        <v>0</v>
      </c>
      <c r="FP52" s="17">
        <v>0</v>
      </c>
      <c r="FQ52" s="17">
        <v>157715.67000000001</v>
      </c>
      <c r="FR52" s="17">
        <v>36581.620000000003</v>
      </c>
      <c r="FS52" s="17">
        <v>11044.87</v>
      </c>
      <c r="FT52" s="17">
        <v>2611171.58</v>
      </c>
      <c r="FU52" s="17">
        <v>285492.68</v>
      </c>
      <c r="FV52" s="17">
        <v>199516.96999999997</v>
      </c>
      <c r="FW52" s="17">
        <v>418887.03</v>
      </c>
      <c r="FX52" s="17">
        <v>541.41999999999996</v>
      </c>
      <c r="FY52" s="17">
        <v>0</v>
      </c>
      <c r="FZ52" s="17">
        <v>0</v>
      </c>
      <c r="GA52" s="17">
        <v>65737.17</v>
      </c>
      <c r="GB52" s="17">
        <v>348791.08</v>
      </c>
      <c r="GC52" s="17">
        <v>116.00999999999999</v>
      </c>
      <c r="GD52" s="17">
        <v>0</v>
      </c>
      <c r="GE52" s="17">
        <v>5781.8899999999994</v>
      </c>
      <c r="GF52" s="17">
        <v>5975.37</v>
      </c>
      <c r="GG52" s="17">
        <v>1106.44</v>
      </c>
      <c r="GH52" s="17">
        <v>0</v>
      </c>
      <c r="GI52" s="17">
        <v>66763.789999999994</v>
      </c>
      <c r="GJ52" s="17">
        <v>7924.19</v>
      </c>
      <c r="GK52" s="17">
        <v>44503.09</v>
      </c>
      <c r="GL52" s="17">
        <v>409.12</v>
      </c>
      <c r="GM52" s="17">
        <v>0</v>
      </c>
      <c r="GN52" s="17">
        <v>0</v>
      </c>
      <c r="GO52" s="17">
        <v>34105.89</v>
      </c>
      <c r="GP52" s="17">
        <v>0</v>
      </c>
      <c r="GQ52" s="17">
        <v>0</v>
      </c>
      <c r="GR52" s="17">
        <v>0</v>
      </c>
      <c r="GS52" s="17">
        <v>9952.16</v>
      </c>
      <c r="GT52" s="17">
        <v>0</v>
      </c>
      <c r="GU52" s="17">
        <v>0</v>
      </c>
      <c r="GV52" s="17">
        <v>0</v>
      </c>
      <c r="GW52" s="17">
        <v>0</v>
      </c>
      <c r="GX52" s="17">
        <v>0</v>
      </c>
      <c r="GY52" s="17">
        <v>0</v>
      </c>
      <c r="GZ52" s="17">
        <v>0</v>
      </c>
      <c r="HA52" s="17">
        <v>0</v>
      </c>
      <c r="HB52" s="17">
        <v>0</v>
      </c>
      <c r="HC52" s="17">
        <v>16345.39</v>
      </c>
      <c r="HD52" s="17">
        <v>612</v>
      </c>
      <c r="HE52" s="17">
        <v>0</v>
      </c>
      <c r="HF52" s="17">
        <v>0</v>
      </c>
      <c r="HG52" s="17">
        <v>280</v>
      </c>
      <c r="HH52" s="17">
        <v>13423.84</v>
      </c>
      <c r="HI52" s="17">
        <v>454</v>
      </c>
      <c r="HJ52" s="17">
        <v>0</v>
      </c>
      <c r="HK52" s="17">
        <v>43223</v>
      </c>
      <c r="HL52" s="17">
        <v>0</v>
      </c>
      <c r="HM52" s="17">
        <v>3718.51</v>
      </c>
      <c r="HN52" s="17">
        <v>0</v>
      </c>
      <c r="HO52" s="17">
        <v>0</v>
      </c>
      <c r="HP52" s="17">
        <v>794393.68</v>
      </c>
      <c r="HQ52" s="17">
        <v>1625</v>
      </c>
    </row>
    <row r="53" spans="1:225" ht="18" customHeight="1" x14ac:dyDescent="0.5">
      <c r="A53" s="2">
        <v>14001</v>
      </c>
      <c r="B53" s="3" t="s">
        <v>43</v>
      </c>
      <c r="C53" s="3" t="s">
        <v>235</v>
      </c>
      <c r="D53" s="7">
        <v>140.23275778999999</v>
      </c>
      <c r="E53" s="4" t="s">
        <v>44</v>
      </c>
      <c r="F53" s="5">
        <v>225</v>
      </c>
      <c r="G53" s="17">
        <v>457675.22</v>
      </c>
      <c r="H53" s="17">
        <v>29940.95</v>
      </c>
      <c r="I53" s="17">
        <v>1023468.85</v>
      </c>
      <c r="J53" s="17">
        <v>49363</v>
      </c>
      <c r="K53" s="17">
        <v>351334.04</v>
      </c>
      <c r="L53" s="17">
        <v>0</v>
      </c>
      <c r="M53" s="17">
        <v>0</v>
      </c>
      <c r="N53" s="17">
        <v>0</v>
      </c>
      <c r="O53" s="17">
        <v>171003.9</v>
      </c>
      <c r="P53" s="17">
        <v>0</v>
      </c>
      <c r="Q53" s="17">
        <v>160845</v>
      </c>
      <c r="R53" s="17">
        <v>0</v>
      </c>
      <c r="S53" s="17">
        <v>34327.74</v>
      </c>
      <c r="T53" s="17">
        <v>0</v>
      </c>
      <c r="U53" s="17">
        <v>0</v>
      </c>
      <c r="V53" s="17">
        <v>0</v>
      </c>
      <c r="W53" s="17">
        <v>983919</v>
      </c>
      <c r="X53" s="17">
        <v>0</v>
      </c>
      <c r="Y53" s="17">
        <v>16881</v>
      </c>
      <c r="Z53" s="17">
        <v>143964</v>
      </c>
      <c r="AA53" s="17">
        <v>893995.36</v>
      </c>
      <c r="AB53" s="17">
        <v>0</v>
      </c>
      <c r="AC53" s="17">
        <v>0</v>
      </c>
      <c r="AD53" s="17">
        <v>14090.7</v>
      </c>
      <c r="AE53" s="17">
        <v>0</v>
      </c>
      <c r="AF53" s="17">
        <v>0</v>
      </c>
      <c r="AG53" s="17">
        <v>310235.99</v>
      </c>
      <c r="AH53" s="17">
        <v>6567.48</v>
      </c>
      <c r="AI53" s="17">
        <v>0</v>
      </c>
      <c r="AJ53" s="17">
        <v>35000</v>
      </c>
      <c r="AK53" s="17">
        <v>0</v>
      </c>
      <c r="AL53" s="17">
        <v>0</v>
      </c>
      <c r="AM53" s="17">
        <v>96510.23000000001</v>
      </c>
      <c r="AN53" s="17">
        <v>130939.91</v>
      </c>
      <c r="AO53" s="17">
        <v>98324.17</v>
      </c>
      <c r="AP53" s="17">
        <v>0</v>
      </c>
      <c r="AQ53" s="17">
        <v>111457.33</v>
      </c>
      <c r="AR53" s="17">
        <v>91122.3</v>
      </c>
      <c r="AS53" s="17">
        <v>21934.97</v>
      </c>
      <c r="AT53" s="17">
        <v>0</v>
      </c>
      <c r="AU53" s="17">
        <v>0</v>
      </c>
      <c r="AV53" s="17">
        <v>0</v>
      </c>
      <c r="AW53" s="17">
        <v>65632.88</v>
      </c>
      <c r="AX53" s="17">
        <v>8119.4</v>
      </c>
      <c r="AY53" s="17">
        <v>0</v>
      </c>
      <c r="AZ53" s="17">
        <v>0</v>
      </c>
      <c r="BA53" s="17">
        <v>106477.41</v>
      </c>
      <c r="BB53" s="17">
        <v>90912.69</v>
      </c>
      <c r="BC53" s="17">
        <v>46925.47</v>
      </c>
      <c r="BD53" s="17">
        <v>0</v>
      </c>
      <c r="BE53" s="17">
        <v>0</v>
      </c>
      <c r="BF53" s="17">
        <v>0</v>
      </c>
      <c r="BG53" s="17">
        <v>0</v>
      </c>
      <c r="BH53" s="17">
        <v>34026.79</v>
      </c>
      <c r="BI53" s="17">
        <v>55686.720000000001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0</v>
      </c>
      <c r="BY53" s="17">
        <v>0</v>
      </c>
      <c r="BZ53" s="17">
        <v>0</v>
      </c>
      <c r="CA53" s="17">
        <v>0</v>
      </c>
      <c r="CB53" s="17">
        <v>0</v>
      </c>
      <c r="CC53" s="17">
        <v>0</v>
      </c>
      <c r="CD53" s="17">
        <v>0</v>
      </c>
      <c r="CE53" s="17">
        <v>8517.5462996316</v>
      </c>
      <c r="CF53" s="17">
        <v>533038.73</v>
      </c>
      <c r="CG53" s="17">
        <v>185635.23</v>
      </c>
      <c r="CH53" s="17">
        <v>-40493.410000000003</v>
      </c>
      <c r="CI53" s="17">
        <v>5901.09</v>
      </c>
      <c r="CJ53" s="17">
        <v>0</v>
      </c>
      <c r="CK53" s="17">
        <v>0</v>
      </c>
      <c r="CL53" s="17">
        <v>240565.22</v>
      </c>
      <c r="CM53" s="17">
        <v>8943.1</v>
      </c>
      <c r="CN53" s="17">
        <v>111586.71</v>
      </c>
      <c r="CO53" s="17">
        <v>11706.86</v>
      </c>
      <c r="CP53" s="17">
        <v>253580</v>
      </c>
      <c r="CQ53" s="17">
        <v>2422254.87</v>
      </c>
      <c r="CR53" s="17">
        <v>96524.84</v>
      </c>
      <c r="CS53" s="17">
        <v>9611.4699999999993</v>
      </c>
      <c r="CT53" s="6">
        <v>2.3650000000000002</v>
      </c>
      <c r="CU53" s="6">
        <v>5.6429999999999998</v>
      </c>
      <c r="CV53" s="6">
        <v>12.085000000000001</v>
      </c>
      <c r="CW53" s="6">
        <v>1.478</v>
      </c>
      <c r="CX53" s="6">
        <v>3</v>
      </c>
      <c r="CY53" s="6">
        <v>2.0489999999999999</v>
      </c>
      <c r="CZ53" s="6">
        <v>0.3</v>
      </c>
      <c r="DA53" s="3" t="s">
        <v>2</v>
      </c>
      <c r="DB53" s="27">
        <v>96652534</v>
      </c>
      <c r="DC53" s="27">
        <v>16272954</v>
      </c>
      <c r="DD53" s="27">
        <v>4380218</v>
      </c>
      <c r="DE53" s="5">
        <v>39</v>
      </c>
      <c r="DF53" s="5">
        <v>245</v>
      </c>
      <c r="DG53" s="28">
        <v>67</v>
      </c>
      <c r="DH53" s="6">
        <v>0</v>
      </c>
      <c r="DI53" s="7">
        <v>226</v>
      </c>
      <c r="DJ53" s="6">
        <v>0.01</v>
      </c>
      <c r="DK53" s="8">
        <v>0.37799999999999995</v>
      </c>
      <c r="DL53" s="8">
        <f t="shared" si="6"/>
        <v>0.15918367346938775</v>
      </c>
      <c r="DM53" s="5">
        <f t="shared" si="4"/>
        <v>12.921940928270036</v>
      </c>
      <c r="DN53" s="8">
        <f t="shared" si="5"/>
        <v>0.95746597421203428</v>
      </c>
      <c r="DO53" s="28">
        <v>15</v>
      </c>
      <c r="DP53" s="38">
        <v>18.813526011560693</v>
      </c>
      <c r="DQ53" s="38">
        <v>154.16433526011559</v>
      </c>
      <c r="DR53" s="38">
        <v>62.167630057803471</v>
      </c>
      <c r="DS53" s="38">
        <v>19.317919075144509</v>
      </c>
      <c r="DT53" s="38">
        <v>160.42774566473989</v>
      </c>
      <c r="DU53" s="38">
        <v>65.51445086705202</v>
      </c>
      <c r="DV53" s="39">
        <v>35711.656118143437</v>
      </c>
      <c r="DW53" s="25">
        <v>14.3</v>
      </c>
      <c r="DX53" s="48">
        <v>0.25</v>
      </c>
      <c r="DY53" s="25">
        <v>18.960000000000008</v>
      </c>
      <c r="DZ53" s="25">
        <v>0</v>
      </c>
      <c r="EA53" s="40"/>
      <c r="EB53" s="40"/>
      <c r="EC53" s="40"/>
      <c r="ED53" s="40"/>
      <c r="EE53" s="40"/>
      <c r="EF53" s="41">
        <v>4</v>
      </c>
      <c r="EG53" s="45">
        <v>44.64</v>
      </c>
      <c r="EH53" s="45">
        <v>33.04</v>
      </c>
      <c r="EI53" s="45">
        <v>86.67</v>
      </c>
      <c r="EJ53" s="45">
        <v>100</v>
      </c>
      <c r="EK53" s="23">
        <v>3</v>
      </c>
      <c r="EL53" s="17">
        <v>814504.12</v>
      </c>
      <c r="EM53" s="17">
        <v>0</v>
      </c>
      <c r="EN53" s="17">
        <v>0</v>
      </c>
      <c r="EO53" s="17">
        <v>55753.67</v>
      </c>
      <c r="EP53" s="17">
        <v>87170</v>
      </c>
      <c r="EQ53" s="17">
        <v>62388.74</v>
      </c>
      <c r="ER53" s="17">
        <v>0</v>
      </c>
      <c r="ES53" s="17">
        <v>47383.64</v>
      </c>
      <c r="ET53" s="17">
        <v>41923.93</v>
      </c>
      <c r="EU53" s="17">
        <v>37135.72</v>
      </c>
      <c r="EV53" s="17">
        <v>8527.2000000000007</v>
      </c>
      <c r="EW53" s="17">
        <v>0</v>
      </c>
      <c r="EX53" s="17">
        <v>0</v>
      </c>
      <c r="EY53" s="17">
        <v>41302.42</v>
      </c>
      <c r="EZ53" s="17">
        <v>273349.24</v>
      </c>
      <c r="FA53" s="17">
        <v>0</v>
      </c>
      <c r="FB53" s="17">
        <v>0</v>
      </c>
      <c r="FC53" s="17">
        <v>16427.580000000002</v>
      </c>
      <c r="FD53" s="17">
        <v>25629.260000000002</v>
      </c>
      <c r="FE53" s="17">
        <v>30915.27</v>
      </c>
      <c r="FF53" s="17">
        <v>0</v>
      </c>
      <c r="FG53" s="17">
        <v>11529.76</v>
      </c>
      <c r="FH53" s="17">
        <v>9119.6200000000008</v>
      </c>
      <c r="FI53" s="17">
        <v>16938.18</v>
      </c>
      <c r="FJ53" s="17">
        <v>652.32000000000005</v>
      </c>
      <c r="FK53" s="17">
        <v>0</v>
      </c>
      <c r="FL53" s="17">
        <v>0</v>
      </c>
      <c r="FM53" s="17">
        <v>4829.07</v>
      </c>
      <c r="FN53" s="17">
        <v>135156.06000000003</v>
      </c>
      <c r="FO53" s="17">
        <v>6567.48</v>
      </c>
      <c r="FP53" s="17">
        <v>0</v>
      </c>
      <c r="FQ53" s="17">
        <v>66337.45</v>
      </c>
      <c r="FR53" s="17">
        <v>13547.09</v>
      </c>
      <c r="FS53" s="17">
        <v>1361.28</v>
      </c>
      <c r="FT53" s="17">
        <v>54230.41</v>
      </c>
      <c r="FU53" s="17">
        <v>123361.4</v>
      </c>
      <c r="FV53" s="17">
        <v>40067.69</v>
      </c>
      <c r="FW53" s="17">
        <v>1862.82</v>
      </c>
      <c r="FX53" s="17">
        <v>156.69999999999999</v>
      </c>
      <c r="FY53" s="17">
        <v>0</v>
      </c>
      <c r="FZ53" s="17">
        <v>0</v>
      </c>
      <c r="GA53" s="17">
        <v>13461.349999999999</v>
      </c>
      <c r="GB53" s="17">
        <v>29406.789999999997</v>
      </c>
      <c r="GC53" s="17">
        <v>0</v>
      </c>
      <c r="GD53" s="17">
        <v>0</v>
      </c>
      <c r="GE53" s="17">
        <v>14789.36</v>
      </c>
      <c r="GF53" s="17">
        <v>323.33</v>
      </c>
      <c r="GG53" s="17">
        <v>684.06</v>
      </c>
      <c r="GH53" s="17">
        <v>0</v>
      </c>
      <c r="GI53" s="17">
        <v>12952.35</v>
      </c>
      <c r="GJ53" s="17">
        <v>46886.53</v>
      </c>
      <c r="GK53" s="17">
        <v>62064.09</v>
      </c>
      <c r="GL53" s="17">
        <v>275.25</v>
      </c>
      <c r="GM53" s="17">
        <v>0</v>
      </c>
      <c r="GN53" s="17">
        <v>0</v>
      </c>
      <c r="GO53" s="17">
        <v>39864.83</v>
      </c>
      <c r="GP53" s="17">
        <v>0</v>
      </c>
      <c r="GQ53" s="17">
        <v>0</v>
      </c>
      <c r="GR53" s="17">
        <v>0</v>
      </c>
      <c r="GS53" s="17">
        <v>0</v>
      </c>
      <c r="GT53" s="17">
        <v>0</v>
      </c>
      <c r="GU53" s="17">
        <v>0</v>
      </c>
      <c r="GV53" s="17">
        <v>2474501.87</v>
      </c>
      <c r="GW53" s="17">
        <v>7142.87</v>
      </c>
      <c r="GX53" s="17">
        <v>0</v>
      </c>
      <c r="GY53" s="17">
        <v>0</v>
      </c>
      <c r="GZ53" s="17">
        <v>0</v>
      </c>
      <c r="HA53" s="17">
        <v>0</v>
      </c>
      <c r="HB53" s="17">
        <v>0</v>
      </c>
      <c r="HC53" s="17">
        <v>0</v>
      </c>
      <c r="HD53" s="17">
        <v>905.84</v>
      </c>
      <c r="HE53" s="17">
        <v>0</v>
      </c>
      <c r="HF53" s="17">
        <v>0</v>
      </c>
      <c r="HG53" s="17">
        <v>7008.29</v>
      </c>
      <c r="HH53" s="17">
        <v>4270.2299999999996</v>
      </c>
      <c r="HI53" s="17">
        <v>2974.82</v>
      </c>
      <c r="HJ53" s="17">
        <v>0</v>
      </c>
      <c r="HK53" s="17">
        <v>0</v>
      </c>
      <c r="HL53" s="17">
        <v>50</v>
      </c>
      <c r="HM53" s="17">
        <v>459</v>
      </c>
      <c r="HN53" s="17">
        <v>0</v>
      </c>
      <c r="HO53" s="17">
        <v>0</v>
      </c>
      <c r="HP53" s="17">
        <v>253580</v>
      </c>
      <c r="HQ53" s="17">
        <v>202</v>
      </c>
    </row>
    <row r="54" spans="1:225" ht="18" customHeight="1" x14ac:dyDescent="0.5">
      <c r="A54" s="2">
        <v>6002</v>
      </c>
      <c r="B54" s="3" t="s">
        <v>22</v>
      </c>
      <c r="C54" s="3" t="s">
        <v>226</v>
      </c>
      <c r="D54" s="7">
        <v>351.37177172000003</v>
      </c>
      <c r="E54" s="4" t="s">
        <v>21</v>
      </c>
      <c r="F54" s="5">
        <v>167</v>
      </c>
      <c r="G54" s="17">
        <v>745796</v>
      </c>
      <c r="H54" s="17">
        <v>12513.54</v>
      </c>
      <c r="I54" s="17">
        <v>588585.07999999996</v>
      </c>
      <c r="J54" s="17">
        <v>74948.72</v>
      </c>
      <c r="K54" s="17">
        <v>527297.79</v>
      </c>
      <c r="L54" s="17">
        <v>0</v>
      </c>
      <c r="M54" s="17">
        <v>0</v>
      </c>
      <c r="N54" s="17">
        <v>0</v>
      </c>
      <c r="O54" s="17">
        <v>298832.3</v>
      </c>
      <c r="P54" s="17">
        <v>0</v>
      </c>
      <c r="Q54" s="17">
        <v>37.5</v>
      </c>
      <c r="R54" s="17">
        <v>6330.3</v>
      </c>
      <c r="S54" s="17">
        <v>52811.55</v>
      </c>
      <c r="T54" s="17">
        <v>0</v>
      </c>
      <c r="U54" s="17">
        <v>0</v>
      </c>
      <c r="V54" s="17">
        <v>0</v>
      </c>
      <c r="W54" s="17">
        <v>548766</v>
      </c>
      <c r="X54" s="17">
        <v>0</v>
      </c>
      <c r="Y54" s="17">
        <v>0</v>
      </c>
      <c r="Z54" s="17">
        <v>0</v>
      </c>
      <c r="AA54" s="17">
        <v>775958.17</v>
      </c>
      <c r="AB54" s="17">
        <v>0</v>
      </c>
      <c r="AC54" s="17">
        <v>0</v>
      </c>
      <c r="AD54" s="17">
        <v>60390.84</v>
      </c>
      <c r="AE54" s="17">
        <v>0</v>
      </c>
      <c r="AF54" s="17">
        <v>0</v>
      </c>
      <c r="AG54" s="17">
        <v>173170.13999999998</v>
      </c>
      <c r="AH54" s="17">
        <v>3823.25</v>
      </c>
      <c r="AI54" s="17">
        <v>0</v>
      </c>
      <c r="AJ54" s="17">
        <v>0</v>
      </c>
      <c r="AK54" s="17">
        <v>0</v>
      </c>
      <c r="AL54" s="17">
        <v>0</v>
      </c>
      <c r="AM54" s="17">
        <v>70299.899999999994</v>
      </c>
      <c r="AN54" s="17">
        <v>167529.69</v>
      </c>
      <c r="AO54" s="17">
        <v>74027.53</v>
      </c>
      <c r="AP54" s="17">
        <v>0</v>
      </c>
      <c r="AQ54" s="17">
        <v>125706.36</v>
      </c>
      <c r="AR54" s="17">
        <v>76377.31</v>
      </c>
      <c r="AS54" s="17">
        <v>0</v>
      </c>
      <c r="AT54" s="17">
        <v>0</v>
      </c>
      <c r="AU54" s="17">
        <v>0</v>
      </c>
      <c r="AV54" s="17">
        <v>0</v>
      </c>
      <c r="AW54" s="17">
        <v>82839.51999999999</v>
      </c>
      <c r="AX54" s="17">
        <v>0</v>
      </c>
      <c r="AY54" s="17">
        <v>2638.89</v>
      </c>
      <c r="AZ54" s="17">
        <v>3650</v>
      </c>
      <c r="BA54" s="17">
        <v>49467.79</v>
      </c>
      <c r="BB54" s="17">
        <v>77210.92</v>
      </c>
      <c r="BC54" s="17">
        <v>133212.54</v>
      </c>
      <c r="BD54" s="17">
        <v>1158</v>
      </c>
      <c r="BE54" s="17">
        <v>0</v>
      </c>
      <c r="BF54" s="17">
        <v>0</v>
      </c>
      <c r="BG54" s="17">
        <v>0</v>
      </c>
      <c r="BH54" s="17">
        <v>8742.27</v>
      </c>
      <c r="BI54" s="17">
        <v>30742.559999999998</v>
      </c>
      <c r="BJ54" s="17">
        <v>1016.71</v>
      </c>
      <c r="BK54" s="17">
        <v>0</v>
      </c>
      <c r="BL54" s="17">
        <v>0</v>
      </c>
      <c r="BM54" s="17">
        <v>0</v>
      </c>
      <c r="BN54" s="17">
        <v>173.9</v>
      </c>
      <c r="BO54" s="17">
        <v>0</v>
      </c>
      <c r="BP54" s="17">
        <v>0</v>
      </c>
      <c r="BQ54" s="17">
        <v>0</v>
      </c>
      <c r="BR54" s="17">
        <v>0</v>
      </c>
      <c r="BS54" s="17">
        <v>0</v>
      </c>
      <c r="BT54" s="17">
        <v>0</v>
      </c>
      <c r="BU54" s="17">
        <v>0</v>
      </c>
      <c r="BV54" s="17">
        <v>0</v>
      </c>
      <c r="BW54" s="17">
        <v>0</v>
      </c>
      <c r="BX54" s="17">
        <v>0</v>
      </c>
      <c r="BY54" s="17">
        <v>0</v>
      </c>
      <c r="BZ54" s="17">
        <v>0</v>
      </c>
      <c r="CA54" s="17">
        <v>0</v>
      </c>
      <c r="CB54" s="17">
        <v>25045</v>
      </c>
      <c r="CC54" s="17">
        <v>0</v>
      </c>
      <c r="CD54" s="17">
        <v>0</v>
      </c>
      <c r="CE54" s="17">
        <v>10336.267549447388</v>
      </c>
      <c r="CF54" s="17">
        <v>1092180.82</v>
      </c>
      <c r="CG54" s="17">
        <v>645174.81999999995</v>
      </c>
      <c r="CH54" s="17">
        <v>445492.35</v>
      </c>
      <c r="CI54" s="17">
        <v>124984.13</v>
      </c>
      <c r="CJ54" s="17">
        <v>0</v>
      </c>
      <c r="CK54" s="17">
        <v>0</v>
      </c>
      <c r="CL54" s="17">
        <v>0</v>
      </c>
      <c r="CM54" s="17">
        <v>0</v>
      </c>
      <c r="CN54" s="17">
        <v>82647.34</v>
      </c>
      <c r="CO54" s="17">
        <v>0</v>
      </c>
      <c r="CP54" s="17">
        <v>0</v>
      </c>
      <c r="CQ54" s="17">
        <v>0</v>
      </c>
      <c r="CR54" s="17">
        <v>90789.15</v>
      </c>
      <c r="CS54" s="17">
        <v>0</v>
      </c>
      <c r="CT54" s="6">
        <v>2.3319999999999999</v>
      </c>
      <c r="CU54" s="6">
        <v>5.5640000000000001</v>
      </c>
      <c r="CV54" s="6">
        <v>11.917</v>
      </c>
      <c r="CW54" s="6">
        <v>1.478</v>
      </c>
      <c r="CX54" s="6">
        <v>2.3839999999999999</v>
      </c>
      <c r="CY54" s="6">
        <v>0</v>
      </c>
      <c r="CZ54" s="6">
        <v>0.23899999999999999</v>
      </c>
      <c r="DA54" s="3" t="s">
        <v>2</v>
      </c>
      <c r="DB54" s="27">
        <v>186086105</v>
      </c>
      <c r="DC54" s="27">
        <v>18401737</v>
      </c>
      <c r="DD54" s="27">
        <v>8896629</v>
      </c>
      <c r="DE54" s="5">
        <v>29</v>
      </c>
      <c r="DF54" s="5">
        <v>167</v>
      </c>
      <c r="DG54" s="28">
        <v>8</v>
      </c>
      <c r="DH54" s="6">
        <v>7.7</v>
      </c>
      <c r="DI54" s="7">
        <v>167.3</v>
      </c>
      <c r="DJ54" s="6">
        <v>0</v>
      </c>
      <c r="DK54" s="8">
        <v>0.34700000000000003</v>
      </c>
      <c r="DL54" s="8">
        <f t="shared" si="6"/>
        <v>0.17365269461077845</v>
      </c>
      <c r="DM54" s="5">
        <f t="shared" si="4"/>
        <v>9.4994311717861208</v>
      </c>
      <c r="DN54" s="8">
        <f t="shared" si="5"/>
        <v>0.96159476087142515</v>
      </c>
      <c r="DO54" s="28">
        <v>13</v>
      </c>
      <c r="DP54" s="38">
        <v>0</v>
      </c>
      <c r="DQ54" s="38">
        <v>104.76506493506494</v>
      </c>
      <c r="DR54" s="38">
        <v>55.797532467532463</v>
      </c>
      <c r="DS54" s="38">
        <v>0</v>
      </c>
      <c r="DT54" s="38">
        <v>108.21428571428572</v>
      </c>
      <c r="DU54" s="38">
        <v>58.761038961038963</v>
      </c>
      <c r="DV54" s="39">
        <v>35291.922639362921</v>
      </c>
      <c r="DW54" s="25">
        <v>11.736842105263158</v>
      </c>
      <c r="DX54" s="48">
        <v>0.15789473684210525</v>
      </c>
      <c r="DY54" s="25">
        <v>17.579999999999998</v>
      </c>
      <c r="DZ54" s="25">
        <v>0</v>
      </c>
      <c r="EA54" s="40">
        <v>22.5</v>
      </c>
      <c r="EB54" s="40">
        <v>24.17</v>
      </c>
      <c r="EC54" s="40">
        <v>24.92</v>
      </c>
      <c r="ED54" s="40">
        <v>24.42</v>
      </c>
      <c r="EE54" s="40">
        <v>24.08</v>
      </c>
      <c r="EF54" s="41">
        <v>12</v>
      </c>
      <c r="EG54" s="45">
        <v>63.86</v>
      </c>
      <c r="EH54" s="45">
        <v>60.24</v>
      </c>
      <c r="EI54" s="45">
        <v>92.86</v>
      </c>
      <c r="EJ54" s="45">
        <v>100</v>
      </c>
      <c r="EK54" s="23">
        <v>3</v>
      </c>
      <c r="EL54" s="17">
        <v>697087.12</v>
      </c>
      <c r="EM54" s="17">
        <v>0</v>
      </c>
      <c r="EN54" s="17">
        <v>0</v>
      </c>
      <c r="EO54" s="17">
        <v>39819.06</v>
      </c>
      <c r="EP54" s="17">
        <v>114385.44</v>
      </c>
      <c r="EQ54" s="17">
        <v>44500</v>
      </c>
      <c r="ER54" s="17">
        <v>0</v>
      </c>
      <c r="ES54" s="17">
        <v>56893.37</v>
      </c>
      <c r="ET54" s="17">
        <v>43988.75</v>
      </c>
      <c r="EU54" s="17">
        <v>30638.33</v>
      </c>
      <c r="EV54" s="17">
        <v>0</v>
      </c>
      <c r="EW54" s="17">
        <v>25000</v>
      </c>
      <c r="EX54" s="17">
        <v>0</v>
      </c>
      <c r="EY54" s="17">
        <v>58694.07</v>
      </c>
      <c r="EZ54" s="17">
        <v>203856.44</v>
      </c>
      <c r="FA54" s="17">
        <v>0</v>
      </c>
      <c r="FB54" s="17">
        <v>0</v>
      </c>
      <c r="FC54" s="17">
        <v>10736.2</v>
      </c>
      <c r="FD54" s="17">
        <v>26106.09</v>
      </c>
      <c r="FE54" s="17">
        <v>21961.3</v>
      </c>
      <c r="FF54" s="17">
        <v>0</v>
      </c>
      <c r="FG54" s="17">
        <v>13396.29</v>
      </c>
      <c r="FH54" s="17">
        <v>5090.6000000000004</v>
      </c>
      <c r="FI54" s="17">
        <v>4364.66</v>
      </c>
      <c r="FJ54" s="17">
        <v>0</v>
      </c>
      <c r="FK54" s="17">
        <v>0</v>
      </c>
      <c r="FL54" s="17">
        <v>0</v>
      </c>
      <c r="FM54" s="17">
        <v>7368.26</v>
      </c>
      <c r="FN54" s="17">
        <v>29878.76</v>
      </c>
      <c r="FO54" s="17">
        <v>3823.25</v>
      </c>
      <c r="FP54" s="17">
        <v>0</v>
      </c>
      <c r="FQ54" s="17">
        <v>49434.939999999995</v>
      </c>
      <c r="FR54" s="17">
        <v>23919.62</v>
      </c>
      <c r="FS54" s="17">
        <v>6307.96</v>
      </c>
      <c r="FT54" s="17">
        <v>0</v>
      </c>
      <c r="FU54" s="17">
        <v>88478.56</v>
      </c>
      <c r="FV54" s="17">
        <v>27471.86</v>
      </c>
      <c r="FW54" s="17">
        <v>1365.96</v>
      </c>
      <c r="FX54" s="17">
        <v>0</v>
      </c>
      <c r="FY54" s="17">
        <v>0</v>
      </c>
      <c r="FZ54" s="17">
        <v>0</v>
      </c>
      <c r="GA54" s="17">
        <v>7693.5999999999995</v>
      </c>
      <c r="GB54" s="17">
        <v>66794.649999999994</v>
      </c>
      <c r="GC54" s="17">
        <v>0</v>
      </c>
      <c r="GD54" s="17">
        <v>0</v>
      </c>
      <c r="GE54" s="17">
        <v>1052.26</v>
      </c>
      <c r="GF54" s="17">
        <v>4167.21</v>
      </c>
      <c r="GG54" s="17">
        <v>4744.91</v>
      </c>
      <c r="GH54" s="17">
        <v>0</v>
      </c>
      <c r="GI54" s="17">
        <v>24015.06</v>
      </c>
      <c r="GJ54" s="17">
        <v>33851.620000000003</v>
      </c>
      <c r="GK54" s="17">
        <v>55266.2</v>
      </c>
      <c r="GL54" s="17">
        <v>0</v>
      </c>
      <c r="GM54" s="17">
        <v>0</v>
      </c>
      <c r="GN54" s="17">
        <v>0</v>
      </c>
      <c r="GO54" s="17">
        <v>14347.47</v>
      </c>
      <c r="GP54" s="17">
        <v>2470.1800000000003</v>
      </c>
      <c r="GQ54" s="17">
        <v>0</v>
      </c>
      <c r="GR54" s="17">
        <v>0</v>
      </c>
      <c r="GS54" s="17">
        <v>0</v>
      </c>
      <c r="GT54" s="17">
        <v>0</v>
      </c>
      <c r="GU54" s="17">
        <v>0</v>
      </c>
      <c r="GV54" s="17">
        <v>49467.79</v>
      </c>
      <c r="GW54" s="17">
        <v>0</v>
      </c>
      <c r="GX54" s="17">
        <v>99360.92</v>
      </c>
      <c r="GY54" s="17">
        <v>0</v>
      </c>
      <c r="GZ54" s="17">
        <v>0</v>
      </c>
      <c r="HA54" s="17">
        <v>0</v>
      </c>
      <c r="HB54" s="17">
        <v>0</v>
      </c>
      <c r="HC54" s="17">
        <v>0</v>
      </c>
      <c r="HD54" s="17">
        <v>9432</v>
      </c>
      <c r="HE54" s="17">
        <v>0</v>
      </c>
      <c r="HF54" s="17">
        <v>0</v>
      </c>
      <c r="HG54" s="17">
        <v>0</v>
      </c>
      <c r="HH54" s="17">
        <v>2606.9299999999998</v>
      </c>
      <c r="HI54" s="17">
        <v>163.36000000000001</v>
      </c>
      <c r="HJ54" s="17">
        <v>0</v>
      </c>
      <c r="HK54" s="17">
        <v>20134</v>
      </c>
      <c r="HL54" s="17">
        <v>0</v>
      </c>
      <c r="HM54" s="17">
        <v>312</v>
      </c>
      <c r="HN54" s="17">
        <v>0</v>
      </c>
      <c r="HO54" s="17">
        <v>45</v>
      </c>
      <c r="HP54" s="17">
        <v>0</v>
      </c>
      <c r="HQ54" s="17">
        <v>3478.39</v>
      </c>
    </row>
    <row r="55" spans="1:225" ht="18" customHeight="1" x14ac:dyDescent="0.5">
      <c r="A55" s="2">
        <v>33001</v>
      </c>
      <c r="B55" s="3" t="s">
        <v>103</v>
      </c>
      <c r="C55" s="3" t="s">
        <v>265</v>
      </c>
      <c r="D55" s="7">
        <v>238.82546288</v>
      </c>
      <c r="E55" s="4" t="s">
        <v>104</v>
      </c>
      <c r="F55" s="5">
        <v>308</v>
      </c>
      <c r="G55" s="17">
        <v>1440263.58</v>
      </c>
      <c r="H55" s="17">
        <v>16960.099999999999</v>
      </c>
      <c r="I55" s="17">
        <v>965969.79</v>
      </c>
      <c r="J55" s="17">
        <v>136689.37</v>
      </c>
      <c r="K55" s="17">
        <v>749570.09</v>
      </c>
      <c r="L55" s="17">
        <v>0</v>
      </c>
      <c r="M55" s="17">
        <v>0</v>
      </c>
      <c r="N55" s="17">
        <v>0</v>
      </c>
      <c r="O55" s="17">
        <v>502840.74</v>
      </c>
      <c r="P55" s="17">
        <v>0</v>
      </c>
      <c r="Q55" s="17">
        <v>56107</v>
      </c>
      <c r="R55" s="17">
        <v>0</v>
      </c>
      <c r="S55" s="17">
        <v>91975.69</v>
      </c>
      <c r="T55" s="17">
        <v>0</v>
      </c>
      <c r="U55" s="17">
        <v>0</v>
      </c>
      <c r="V55" s="17">
        <v>0</v>
      </c>
      <c r="W55" s="17">
        <v>913312</v>
      </c>
      <c r="X55" s="17">
        <v>0</v>
      </c>
      <c r="Y55" s="17">
        <v>0</v>
      </c>
      <c r="Z55" s="17">
        <v>91920</v>
      </c>
      <c r="AA55" s="17">
        <v>1341827.1400000001</v>
      </c>
      <c r="AB55" s="17">
        <v>0</v>
      </c>
      <c r="AC55" s="17">
        <v>0</v>
      </c>
      <c r="AD55" s="17">
        <v>149167.84</v>
      </c>
      <c r="AE55" s="17">
        <v>0</v>
      </c>
      <c r="AF55" s="17">
        <v>0</v>
      </c>
      <c r="AG55" s="17">
        <v>369961.42</v>
      </c>
      <c r="AH55" s="17">
        <v>11896.46</v>
      </c>
      <c r="AI55" s="17">
        <v>0</v>
      </c>
      <c r="AJ55" s="17">
        <v>46983.74</v>
      </c>
      <c r="AK55" s="17">
        <v>0</v>
      </c>
      <c r="AL55" s="17">
        <v>0</v>
      </c>
      <c r="AM55" s="17">
        <v>167560.49</v>
      </c>
      <c r="AN55" s="17">
        <v>384670.25</v>
      </c>
      <c r="AO55" s="17">
        <v>109715.21</v>
      </c>
      <c r="AP55" s="17">
        <v>0</v>
      </c>
      <c r="AQ55" s="17">
        <v>331712.49</v>
      </c>
      <c r="AR55" s="17">
        <v>127873.27</v>
      </c>
      <c r="AS55" s="17">
        <v>9361</v>
      </c>
      <c r="AT55" s="17">
        <v>0</v>
      </c>
      <c r="AU55" s="17">
        <v>0</v>
      </c>
      <c r="AV55" s="17">
        <v>0</v>
      </c>
      <c r="AW55" s="17">
        <v>147579.51</v>
      </c>
      <c r="AX55" s="17">
        <v>0</v>
      </c>
      <c r="AY55" s="17">
        <v>0</v>
      </c>
      <c r="AZ55" s="17">
        <v>0</v>
      </c>
      <c r="BA55" s="17">
        <v>0</v>
      </c>
      <c r="BB55" s="17">
        <v>64657.26</v>
      </c>
      <c r="BC55" s="17">
        <v>50497</v>
      </c>
      <c r="BD55" s="17">
        <v>0</v>
      </c>
      <c r="BE55" s="17">
        <v>0</v>
      </c>
      <c r="BF55" s="17">
        <v>0</v>
      </c>
      <c r="BG55" s="17">
        <v>210998.15</v>
      </c>
      <c r="BH55" s="17">
        <v>8833.4500000000007</v>
      </c>
      <c r="BI55" s="17">
        <v>91686.11</v>
      </c>
      <c r="BJ55" s="17">
        <v>2663.94</v>
      </c>
      <c r="BK55" s="17">
        <v>7046.12</v>
      </c>
      <c r="BL55" s="17">
        <v>0</v>
      </c>
      <c r="BM55" s="17">
        <v>0</v>
      </c>
      <c r="BN55" s="17">
        <v>49982.15</v>
      </c>
      <c r="BO55" s="17">
        <v>8234.35</v>
      </c>
      <c r="BP55" s="17">
        <v>0</v>
      </c>
      <c r="BQ55" s="17">
        <v>1731.93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>
        <v>44582.82</v>
      </c>
      <c r="CC55" s="17">
        <v>0</v>
      </c>
      <c r="CD55" s="17">
        <v>0</v>
      </c>
      <c r="CE55" s="17">
        <v>10078.682989743604</v>
      </c>
      <c r="CF55" s="17">
        <v>844274.21</v>
      </c>
      <c r="CG55" s="17">
        <v>776845.33</v>
      </c>
      <c r="CH55" s="17">
        <v>54319.53</v>
      </c>
      <c r="CI55" s="17">
        <v>166673.57999999999</v>
      </c>
      <c r="CJ55" s="17">
        <v>0</v>
      </c>
      <c r="CK55" s="17">
        <v>0</v>
      </c>
      <c r="CL55" s="17">
        <v>287429.02999999997</v>
      </c>
      <c r="CM55" s="17">
        <v>0</v>
      </c>
      <c r="CN55" s="17">
        <v>131014.38</v>
      </c>
      <c r="CO55" s="17">
        <v>8712.4</v>
      </c>
      <c r="CP55" s="17">
        <v>279680</v>
      </c>
      <c r="CQ55" s="17">
        <v>0</v>
      </c>
      <c r="CR55" s="17">
        <v>148363.29</v>
      </c>
      <c r="CS55" s="17">
        <v>5112.3599999999997</v>
      </c>
      <c r="CT55" s="6">
        <v>2.2330000000000001</v>
      </c>
      <c r="CU55" s="6">
        <v>5.3280000000000003</v>
      </c>
      <c r="CV55" s="6">
        <v>11.411</v>
      </c>
      <c r="CW55" s="6">
        <v>1.478</v>
      </c>
      <c r="CX55" s="6">
        <v>2.2069999999999999</v>
      </c>
      <c r="CY55" s="6">
        <v>0.82599999999999996</v>
      </c>
      <c r="CZ55" s="6">
        <v>0.27</v>
      </c>
      <c r="DA55" s="3" t="s">
        <v>2</v>
      </c>
      <c r="DB55" s="27">
        <v>252770880</v>
      </c>
      <c r="DC55" s="27">
        <v>53809571</v>
      </c>
      <c r="DD55" s="27">
        <v>34063745</v>
      </c>
      <c r="DE55" s="5">
        <v>75</v>
      </c>
      <c r="DF55" s="5">
        <v>308</v>
      </c>
      <c r="DG55" s="28">
        <v>19</v>
      </c>
      <c r="DH55" s="6">
        <v>17.920000000000002</v>
      </c>
      <c r="DI55" s="7">
        <v>311.08</v>
      </c>
      <c r="DJ55" s="6">
        <v>0</v>
      </c>
      <c r="DK55" s="8">
        <v>0.25600000000000001</v>
      </c>
      <c r="DL55" s="8">
        <f t="shared" si="6"/>
        <v>0.2435064935064935</v>
      </c>
      <c r="DM55" s="5">
        <f t="shared" si="4"/>
        <v>11.901081916537871</v>
      </c>
      <c r="DN55" s="8">
        <f t="shared" si="5"/>
        <v>0.95376652850773702</v>
      </c>
      <c r="DO55" s="28">
        <v>32</v>
      </c>
      <c r="DP55" s="38">
        <v>0</v>
      </c>
      <c r="DQ55" s="38">
        <v>220.21130681818181</v>
      </c>
      <c r="DR55" s="38">
        <v>75.588977272727277</v>
      </c>
      <c r="DS55" s="38">
        <v>0</v>
      </c>
      <c r="DT55" s="38">
        <v>227.83227272727271</v>
      </c>
      <c r="DU55" s="38">
        <v>82.306818181818187</v>
      </c>
      <c r="DV55" s="39">
        <v>35129.829984544063</v>
      </c>
      <c r="DW55" s="25">
        <v>13.962962962962964</v>
      </c>
      <c r="DX55" s="48">
        <v>0.18518518518518517</v>
      </c>
      <c r="DY55" s="25">
        <v>25.879999999999992</v>
      </c>
      <c r="DZ55" s="25">
        <v>0</v>
      </c>
      <c r="EA55" s="40">
        <v>20.64</v>
      </c>
      <c r="EB55" s="40">
        <v>20</v>
      </c>
      <c r="EC55" s="40">
        <v>21.88</v>
      </c>
      <c r="ED55" s="40">
        <v>21.52</v>
      </c>
      <c r="EE55" s="40">
        <v>21.16</v>
      </c>
      <c r="EF55" s="41">
        <v>25</v>
      </c>
      <c r="EG55" s="45">
        <v>46.3</v>
      </c>
      <c r="EH55" s="45">
        <v>29.01</v>
      </c>
      <c r="EI55" s="45">
        <v>100</v>
      </c>
      <c r="EJ55" s="45">
        <v>96.97</v>
      </c>
      <c r="EK55" s="23">
        <v>3</v>
      </c>
      <c r="EL55" s="17">
        <v>1043768.9400000001</v>
      </c>
      <c r="EM55" s="17">
        <v>0</v>
      </c>
      <c r="EN55" s="17">
        <v>0</v>
      </c>
      <c r="EO55" s="17">
        <v>97734.22</v>
      </c>
      <c r="EP55" s="17">
        <v>218227.49</v>
      </c>
      <c r="EQ55" s="17">
        <v>60509.63</v>
      </c>
      <c r="ER55" s="17">
        <v>0</v>
      </c>
      <c r="ES55" s="17">
        <v>96676.4</v>
      </c>
      <c r="ET55" s="17">
        <v>79026.290000000008</v>
      </c>
      <c r="EU55" s="17">
        <v>31054.42</v>
      </c>
      <c r="EV55" s="17">
        <v>3450</v>
      </c>
      <c r="EW55" s="17">
        <v>41421.629999999997</v>
      </c>
      <c r="EX55" s="17">
        <v>0</v>
      </c>
      <c r="EY55" s="17">
        <v>92606.65</v>
      </c>
      <c r="EZ55" s="17">
        <v>496332.62999999995</v>
      </c>
      <c r="FA55" s="17">
        <v>0</v>
      </c>
      <c r="FB55" s="17">
        <v>0</v>
      </c>
      <c r="FC55" s="17">
        <v>46304.92</v>
      </c>
      <c r="FD55" s="17">
        <v>127680.48000000001</v>
      </c>
      <c r="FE55" s="17">
        <v>42767.71</v>
      </c>
      <c r="FF55" s="17">
        <v>0</v>
      </c>
      <c r="FG55" s="17">
        <v>43503.96</v>
      </c>
      <c r="FH55" s="17">
        <v>20507.86</v>
      </c>
      <c r="FI55" s="17">
        <v>2375.66</v>
      </c>
      <c r="FJ55" s="17">
        <v>263.93</v>
      </c>
      <c r="FK55" s="17">
        <v>3161.19</v>
      </c>
      <c r="FL55" s="17">
        <v>0</v>
      </c>
      <c r="FM55" s="17">
        <v>12086.56</v>
      </c>
      <c r="FN55" s="17">
        <v>168665.84</v>
      </c>
      <c r="FO55" s="17">
        <v>11896.46</v>
      </c>
      <c r="FP55" s="17">
        <v>0</v>
      </c>
      <c r="FQ55" s="17">
        <v>97025.81</v>
      </c>
      <c r="FR55" s="17">
        <v>28185.629999999997</v>
      </c>
      <c r="FS55" s="17">
        <v>12325.36</v>
      </c>
      <c r="FT55" s="17">
        <v>0</v>
      </c>
      <c r="FU55" s="17">
        <v>155652.95000000001</v>
      </c>
      <c r="FV55" s="17">
        <v>48849.120000000003</v>
      </c>
      <c r="FW55" s="17">
        <v>107692.78</v>
      </c>
      <c r="FX55" s="17">
        <v>1048.51</v>
      </c>
      <c r="FY55" s="17">
        <v>1731.93</v>
      </c>
      <c r="FZ55" s="17">
        <v>1825</v>
      </c>
      <c r="GA55" s="17">
        <v>19398.670000000002</v>
      </c>
      <c r="GB55" s="17">
        <v>187553.21</v>
      </c>
      <c r="GC55" s="17">
        <v>0</v>
      </c>
      <c r="GD55" s="17">
        <v>0</v>
      </c>
      <c r="GE55" s="17">
        <v>1300.6500000000001</v>
      </c>
      <c r="GF55" s="17">
        <v>8882.44</v>
      </c>
      <c r="GG55" s="17">
        <v>256.63</v>
      </c>
      <c r="GH55" s="17">
        <v>0</v>
      </c>
      <c r="GI55" s="17">
        <v>23651.18</v>
      </c>
      <c r="GJ55" s="17">
        <v>28476.15</v>
      </c>
      <c r="GK55" s="17">
        <v>12474.69</v>
      </c>
      <c r="GL55" s="17">
        <v>349.92</v>
      </c>
      <c r="GM55" s="17">
        <v>0</v>
      </c>
      <c r="GN55" s="17">
        <v>0</v>
      </c>
      <c r="GO55" s="17">
        <v>25244.539999999997</v>
      </c>
      <c r="GP55" s="17">
        <v>10643.52</v>
      </c>
      <c r="GQ55" s="17">
        <v>0</v>
      </c>
      <c r="GR55" s="17">
        <v>0</v>
      </c>
      <c r="GS55" s="17">
        <v>16846</v>
      </c>
      <c r="GT55" s="17">
        <v>0</v>
      </c>
      <c r="GU55" s="17">
        <v>0</v>
      </c>
      <c r="GV55" s="17">
        <v>0</v>
      </c>
      <c r="GW55" s="17">
        <v>64158.26</v>
      </c>
      <c r="GX55" s="17">
        <v>50497</v>
      </c>
      <c r="GY55" s="17">
        <v>0</v>
      </c>
      <c r="GZ55" s="17">
        <v>0</v>
      </c>
      <c r="HA55" s="17">
        <v>0</v>
      </c>
      <c r="HB55" s="17">
        <v>0</v>
      </c>
      <c r="HC55" s="17">
        <v>0</v>
      </c>
      <c r="HD55" s="17">
        <v>976</v>
      </c>
      <c r="HE55" s="17">
        <v>0</v>
      </c>
      <c r="HF55" s="17">
        <v>0</v>
      </c>
      <c r="HG55" s="17">
        <v>35</v>
      </c>
      <c r="HH55" s="17">
        <v>4358.1499999999996</v>
      </c>
      <c r="HI55" s="17">
        <v>902</v>
      </c>
      <c r="HJ55" s="17">
        <v>0</v>
      </c>
      <c r="HK55" s="17">
        <v>12727</v>
      </c>
      <c r="HL55" s="17">
        <v>996</v>
      </c>
      <c r="HM55" s="17">
        <v>12361.09</v>
      </c>
      <c r="HN55" s="17">
        <v>0</v>
      </c>
      <c r="HO55" s="17">
        <v>0</v>
      </c>
      <c r="HP55" s="17">
        <v>488853.15</v>
      </c>
      <c r="HQ55" s="17">
        <v>7076.54</v>
      </c>
    </row>
    <row r="56" spans="1:225" ht="18" customHeight="1" x14ac:dyDescent="0.5">
      <c r="A56" s="2">
        <v>49004</v>
      </c>
      <c r="B56" s="3" t="s">
        <v>156</v>
      </c>
      <c r="C56" s="3" t="s">
        <v>292</v>
      </c>
      <c r="D56" s="7">
        <v>88.372832040000006</v>
      </c>
      <c r="E56" s="4" t="s">
        <v>153</v>
      </c>
      <c r="F56" s="5">
        <v>472</v>
      </c>
      <c r="G56" s="17">
        <v>1097926.67</v>
      </c>
      <c r="H56" s="17">
        <v>24376.58</v>
      </c>
      <c r="I56" s="17">
        <v>1754462.93</v>
      </c>
      <c r="J56" s="17">
        <v>75482</v>
      </c>
      <c r="K56" s="17">
        <v>722678.41</v>
      </c>
      <c r="L56" s="17">
        <v>0</v>
      </c>
      <c r="M56" s="17">
        <v>0</v>
      </c>
      <c r="N56" s="17">
        <v>0</v>
      </c>
      <c r="O56" s="17">
        <v>384093.36</v>
      </c>
      <c r="P56" s="17">
        <v>0</v>
      </c>
      <c r="Q56" s="17">
        <v>211867</v>
      </c>
      <c r="R56" s="17">
        <v>86454</v>
      </c>
      <c r="S56" s="17">
        <v>72711.03</v>
      </c>
      <c r="T56" s="17">
        <v>0</v>
      </c>
      <c r="U56" s="17">
        <v>0</v>
      </c>
      <c r="V56" s="17">
        <v>0</v>
      </c>
      <c r="W56" s="17">
        <v>1621859</v>
      </c>
      <c r="X56" s="17">
        <v>0</v>
      </c>
      <c r="Y56" s="17">
        <v>121615</v>
      </c>
      <c r="Z56" s="17">
        <v>90252</v>
      </c>
      <c r="AA56" s="17">
        <v>1676623.0400000003</v>
      </c>
      <c r="AB56" s="17">
        <v>71580.89</v>
      </c>
      <c r="AC56" s="17">
        <v>0</v>
      </c>
      <c r="AD56" s="17">
        <v>102154.82999999999</v>
      </c>
      <c r="AE56" s="17">
        <v>0</v>
      </c>
      <c r="AF56" s="17">
        <v>0</v>
      </c>
      <c r="AG56" s="17">
        <v>318680.08</v>
      </c>
      <c r="AH56" s="17">
        <v>59233.799999999996</v>
      </c>
      <c r="AI56" s="17">
        <v>0</v>
      </c>
      <c r="AJ56" s="17">
        <v>74481.86</v>
      </c>
      <c r="AK56" s="17">
        <v>0</v>
      </c>
      <c r="AL56" s="17">
        <v>0</v>
      </c>
      <c r="AM56" s="17">
        <v>243369.87</v>
      </c>
      <c r="AN56" s="17">
        <v>311376.61</v>
      </c>
      <c r="AO56" s="17">
        <v>113902.08</v>
      </c>
      <c r="AP56" s="17">
        <v>0</v>
      </c>
      <c r="AQ56" s="17">
        <v>400431.95</v>
      </c>
      <c r="AR56" s="17">
        <v>179862.63</v>
      </c>
      <c r="AS56" s="17">
        <v>566.5</v>
      </c>
      <c r="AT56" s="17">
        <v>0</v>
      </c>
      <c r="AU56" s="17">
        <v>0</v>
      </c>
      <c r="AV56" s="17">
        <v>0</v>
      </c>
      <c r="AW56" s="17">
        <v>165585.97999999998</v>
      </c>
      <c r="AX56" s="17">
        <v>38970.400000000001</v>
      </c>
      <c r="AY56" s="17">
        <v>0</v>
      </c>
      <c r="AZ56" s="17">
        <v>0</v>
      </c>
      <c r="BA56" s="17">
        <v>768864.68</v>
      </c>
      <c r="BB56" s="17">
        <v>139359.01999999999</v>
      </c>
      <c r="BC56" s="17">
        <v>2543.96</v>
      </c>
      <c r="BD56" s="17">
        <v>0</v>
      </c>
      <c r="BE56" s="17">
        <v>0</v>
      </c>
      <c r="BF56" s="17">
        <v>0</v>
      </c>
      <c r="BG56" s="17">
        <v>413003.68</v>
      </c>
      <c r="BH56" s="17">
        <v>46399.34</v>
      </c>
      <c r="BI56" s="17">
        <v>123867.03</v>
      </c>
      <c r="BJ56" s="17">
        <v>44318.95</v>
      </c>
      <c r="BK56" s="17">
        <v>0</v>
      </c>
      <c r="BL56" s="17">
        <v>0</v>
      </c>
      <c r="BM56" s="17">
        <v>0</v>
      </c>
      <c r="BN56" s="17">
        <v>27321.5</v>
      </c>
      <c r="BO56" s="17">
        <v>64225.96</v>
      </c>
      <c r="BP56" s="17">
        <v>0</v>
      </c>
      <c r="BQ56" s="17">
        <v>0</v>
      </c>
      <c r="BR56" s="17">
        <v>0</v>
      </c>
      <c r="BS56" s="17">
        <v>0</v>
      </c>
      <c r="BT56" s="17">
        <v>7414.23</v>
      </c>
      <c r="BU56" s="17">
        <v>11850.24</v>
      </c>
      <c r="BV56" s="17">
        <v>4737</v>
      </c>
      <c r="BW56" s="17">
        <v>0</v>
      </c>
      <c r="BX56" s="17">
        <v>8780.64</v>
      </c>
      <c r="BY56" s="17">
        <v>2775</v>
      </c>
      <c r="BZ56" s="17">
        <v>0</v>
      </c>
      <c r="CA56" s="17">
        <v>0</v>
      </c>
      <c r="CB56" s="17">
        <v>0</v>
      </c>
      <c r="CC56" s="17">
        <v>0</v>
      </c>
      <c r="CD56" s="17">
        <v>5348.26</v>
      </c>
      <c r="CE56" s="17">
        <v>7916.5241374901289</v>
      </c>
      <c r="CF56" s="17">
        <v>980743.57000000007</v>
      </c>
      <c r="CG56" s="17">
        <v>415954.43</v>
      </c>
      <c r="CH56" s="17">
        <v>50588.39</v>
      </c>
      <c r="CI56" s="17">
        <v>73904.990000000005</v>
      </c>
      <c r="CJ56" s="17">
        <v>0</v>
      </c>
      <c r="CK56" s="17">
        <v>0</v>
      </c>
      <c r="CL56" s="17">
        <v>303027.92</v>
      </c>
      <c r="CM56" s="17">
        <v>0</v>
      </c>
      <c r="CN56" s="17">
        <v>260246.26</v>
      </c>
      <c r="CO56" s="17">
        <v>7700</v>
      </c>
      <c r="CP56" s="17">
        <v>298370</v>
      </c>
      <c r="CQ56" s="17">
        <v>0</v>
      </c>
      <c r="CR56" s="17">
        <v>312774.81</v>
      </c>
      <c r="CS56" s="17">
        <v>5938.39</v>
      </c>
      <c r="CT56" s="6">
        <v>1.782</v>
      </c>
      <c r="CU56" s="6">
        <v>4.2519999999999998</v>
      </c>
      <c r="CV56" s="6">
        <v>9.1059999999999999</v>
      </c>
      <c r="CW56" s="6">
        <v>1.478</v>
      </c>
      <c r="CX56" s="6">
        <v>3</v>
      </c>
      <c r="CY56" s="6">
        <v>1.1930000000000001</v>
      </c>
      <c r="CZ56" s="6">
        <v>0.3</v>
      </c>
      <c r="DA56" s="3"/>
      <c r="DB56" s="27">
        <v>114694923</v>
      </c>
      <c r="DC56" s="27">
        <v>107758320</v>
      </c>
      <c r="DD56" s="27">
        <v>29534507</v>
      </c>
      <c r="DE56" s="5">
        <v>46</v>
      </c>
      <c r="DF56" s="5">
        <v>500</v>
      </c>
      <c r="DG56" s="28">
        <v>48</v>
      </c>
      <c r="DH56" s="6">
        <v>18</v>
      </c>
      <c r="DI56" s="7">
        <v>475</v>
      </c>
      <c r="DJ56" s="6">
        <v>0</v>
      </c>
      <c r="DK56" s="8">
        <v>0.21199999999999999</v>
      </c>
      <c r="DL56" s="8">
        <f t="shared" si="6"/>
        <v>9.1999999999999998E-2</v>
      </c>
      <c r="DM56" s="5">
        <f t="shared" si="4"/>
        <v>13.958682300390841</v>
      </c>
      <c r="DN56" s="8">
        <f t="shared" si="5"/>
        <v>0.97144943620203206</v>
      </c>
      <c r="DO56" s="28">
        <v>27</v>
      </c>
      <c r="DP56" s="38">
        <v>28.525547445255473</v>
      </c>
      <c r="DQ56" s="38">
        <v>321.12646179401992</v>
      </c>
      <c r="DR56" s="38">
        <v>135.73813953488371</v>
      </c>
      <c r="DS56" s="38">
        <v>29.467153284671532</v>
      </c>
      <c r="DT56" s="38">
        <v>330.64634551495016</v>
      </c>
      <c r="DU56" s="38">
        <v>139.6453488372093</v>
      </c>
      <c r="DV56" s="39">
        <v>37468.202093802349</v>
      </c>
      <c r="DW56" s="25">
        <v>14.388888888888889</v>
      </c>
      <c r="DX56" s="48">
        <v>0.1388888888888889</v>
      </c>
      <c r="DY56" s="25">
        <v>35.820000000000007</v>
      </c>
      <c r="DZ56" s="25">
        <v>0</v>
      </c>
      <c r="EA56" s="40">
        <v>22.25</v>
      </c>
      <c r="EB56" s="40">
        <v>23.08</v>
      </c>
      <c r="EC56" s="40">
        <v>23.54</v>
      </c>
      <c r="ED56" s="40">
        <v>22.79</v>
      </c>
      <c r="EE56" s="40">
        <v>23.08</v>
      </c>
      <c r="EF56" s="41">
        <v>24</v>
      </c>
      <c r="EG56" s="45">
        <v>55.06</v>
      </c>
      <c r="EH56" s="45">
        <v>39.43</v>
      </c>
      <c r="EI56" s="45">
        <v>96.3</v>
      </c>
      <c r="EJ56" s="45">
        <v>100</v>
      </c>
      <c r="EK56" s="23">
        <v>3</v>
      </c>
      <c r="EL56" s="17">
        <v>1454718.68</v>
      </c>
      <c r="EM56" s="17">
        <v>99382.69</v>
      </c>
      <c r="EN56" s="17">
        <v>0</v>
      </c>
      <c r="EO56" s="17">
        <v>194033.46000000002</v>
      </c>
      <c r="EP56" s="17">
        <v>204991.49</v>
      </c>
      <c r="EQ56" s="17">
        <v>79137.89</v>
      </c>
      <c r="ER56" s="17">
        <v>0</v>
      </c>
      <c r="ES56" s="17">
        <v>147910.26</v>
      </c>
      <c r="ET56" s="17">
        <v>81776.599999999991</v>
      </c>
      <c r="EU56" s="17">
        <v>67137.94</v>
      </c>
      <c r="EV56" s="17">
        <v>0</v>
      </c>
      <c r="EW56" s="17">
        <v>0</v>
      </c>
      <c r="EX56" s="17">
        <v>0</v>
      </c>
      <c r="EY56" s="17">
        <v>106071.38</v>
      </c>
      <c r="EZ56" s="17">
        <v>460784.84999999992</v>
      </c>
      <c r="FA56" s="17">
        <v>30820.589999999997</v>
      </c>
      <c r="FB56" s="17">
        <v>0</v>
      </c>
      <c r="FC56" s="17">
        <v>46952.47</v>
      </c>
      <c r="FD56" s="17">
        <v>70386.06</v>
      </c>
      <c r="FE56" s="17">
        <v>22716.01</v>
      </c>
      <c r="FF56" s="17">
        <v>0</v>
      </c>
      <c r="FG56" s="17">
        <v>52354.28</v>
      </c>
      <c r="FH56" s="17">
        <v>21560.87</v>
      </c>
      <c r="FI56" s="17">
        <v>36580.5</v>
      </c>
      <c r="FJ56" s="17">
        <v>0</v>
      </c>
      <c r="FK56" s="17">
        <v>0</v>
      </c>
      <c r="FL56" s="17">
        <v>0</v>
      </c>
      <c r="FM56" s="17">
        <v>13302.07</v>
      </c>
      <c r="FN56" s="17">
        <v>135396.19</v>
      </c>
      <c r="FO56" s="17">
        <v>140</v>
      </c>
      <c r="FP56" s="17">
        <v>0</v>
      </c>
      <c r="FQ56" s="17">
        <v>119719.4</v>
      </c>
      <c r="FR56" s="17">
        <v>85549.19</v>
      </c>
      <c r="FS56" s="17">
        <v>9981.35</v>
      </c>
      <c r="FT56" s="17">
        <v>4993.5</v>
      </c>
      <c r="FU56" s="17">
        <v>265642.05</v>
      </c>
      <c r="FV56" s="17">
        <v>23361.19</v>
      </c>
      <c r="FW56" s="17">
        <v>253130.06999999998</v>
      </c>
      <c r="FX56" s="17">
        <v>0</v>
      </c>
      <c r="FY56" s="17">
        <v>0</v>
      </c>
      <c r="FZ56" s="17">
        <v>0</v>
      </c>
      <c r="GA56" s="17">
        <v>12918.07</v>
      </c>
      <c r="GB56" s="17">
        <v>60506.18</v>
      </c>
      <c r="GC56" s="17">
        <v>471.40999999999997</v>
      </c>
      <c r="GD56" s="17">
        <v>0</v>
      </c>
      <c r="GE56" s="17">
        <v>17755.8</v>
      </c>
      <c r="GF56" s="17">
        <v>2130.96</v>
      </c>
      <c r="GG56" s="17">
        <v>5394.72</v>
      </c>
      <c r="GH56" s="17">
        <v>0</v>
      </c>
      <c r="GI56" s="17">
        <v>0</v>
      </c>
      <c r="GJ56" s="17">
        <v>79699.429999999993</v>
      </c>
      <c r="GK56" s="17">
        <v>19020</v>
      </c>
      <c r="GL56" s="17">
        <v>0</v>
      </c>
      <c r="GM56" s="17">
        <v>0</v>
      </c>
      <c r="GN56" s="17">
        <v>0</v>
      </c>
      <c r="GO56" s="17">
        <v>51751.06</v>
      </c>
      <c r="GP56" s="17">
        <v>66472.3</v>
      </c>
      <c r="GQ56" s="17">
        <v>0</v>
      </c>
      <c r="GR56" s="17">
        <v>0</v>
      </c>
      <c r="GS56" s="17">
        <v>35160.400000000001</v>
      </c>
      <c r="GT56" s="17">
        <v>0</v>
      </c>
      <c r="GU56" s="17">
        <v>0</v>
      </c>
      <c r="GV56" s="17">
        <v>763871.18</v>
      </c>
      <c r="GW56" s="17">
        <v>55359.02</v>
      </c>
      <c r="GX56" s="17">
        <v>0</v>
      </c>
      <c r="GY56" s="17">
        <v>0</v>
      </c>
      <c r="GZ56" s="17">
        <v>0</v>
      </c>
      <c r="HA56" s="17">
        <v>0</v>
      </c>
      <c r="HB56" s="17">
        <v>0</v>
      </c>
      <c r="HC56" s="17">
        <v>31860</v>
      </c>
      <c r="HD56" s="17">
        <v>0</v>
      </c>
      <c r="HE56" s="17">
        <v>0</v>
      </c>
      <c r="HF56" s="17">
        <v>0</v>
      </c>
      <c r="HG56" s="17">
        <v>0</v>
      </c>
      <c r="HH56" s="17">
        <v>4488.1000000000004</v>
      </c>
      <c r="HI56" s="17">
        <v>1409.11</v>
      </c>
      <c r="HJ56" s="17">
        <v>0</v>
      </c>
      <c r="HK56" s="17">
        <v>27306</v>
      </c>
      <c r="HL56" s="17">
        <v>6105</v>
      </c>
      <c r="HM56" s="17">
        <v>1698.76</v>
      </c>
      <c r="HN56" s="17">
        <v>0</v>
      </c>
      <c r="HO56" s="17">
        <v>0</v>
      </c>
      <c r="HP56" s="17">
        <v>711373.68</v>
      </c>
      <c r="HQ56" s="17">
        <v>1431</v>
      </c>
    </row>
    <row r="57" spans="1:225" ht="18" customHeight="1" x14ac:dyDescent="0.5">
      <c r="A57" s="2">
        <v>63001</v>
      </c>
      <c r="B57" s="3" t="s">
        <v>207</v>
      </c>
      <c r="C57" s="3" t="s">
        <v>589</v>
      </c>
      <c r="D57" s="7">
        <v>72.312861740000002</v>
      </c>
      <c r="E57" s="4" t="s">
        <v>208</v>
      </c>
      <c r="F57" s="5">
        <v>274</v>
      </c>
      <c r="G57" s="17">
        <v>413081.39</v>
      </c>
      <c r="H57" s="17">
        <v>24616.28</v>
      </c>
      <c r="I57" s="17">
        <v>1224534.03</v>
      </c>
      <c r="J57" s="17">
        <v>59467</v>
      </c>
      <c r="K57" s="17">
        <v>331695.27</v>
      </c>
      <c r="L57" s="17">
        <v>0</v>
      </c>
      <c r="M57" s="17">
        <v>3000</v>
      </c>
      <c r="N57" s="17">
        <v>18716</v>
      </c>
      <c r="O57" s="17">
        <v>175433.33</v>
      </c>
      <c r="P57" s="17">
        <v>0</v>
      </c>
      <c r="Q57" s="17">
        <v>147595</v>
      </c>
      <c r="R57" s="17">
        <v>0</v>
      </c>
      <c r="S57" s="17">
        <v>30925.67</v>
      </c>
      <c r="T57" s="17">
        <v>0</v>
      </c>
      <c r="U57" s="17">
        <v>0</v>
      </c>
      <c r="V57" s="17">
        <v>0</v>
      </c>
      <c r="W57" s="17">
        <v>1188935</v>
      </c>
      <c r="X57" s="17">
        <v>0</v>
      </c>
      <c r="Y57" s="17">
        <v>128814</v>
      </c>
      <c r="Z57" s="17">
        <v>18781</v>
      </c>
      <c r="AA57" s="17">
        <v>842830.85000000009</v>
      </c>
      <c r="AB57" s="17">
        <v>32076.59</v>
      </c>
      <c r="AC57" s="17">
        <v>0</v>
      </c>
      <c r="AD57" s="17">
        <v>34892.049999999996</v>
      </c>
      <c r="AE57" s="17">
        <v>0</v>
      </c>
      <c r="AF57" s="17">
        <v>0</v>
      </c>
      <c r="AG57" s="17">
        <v>224503.77000000002</v>
      </c>
      <c r="AH57" s="17">
        <v>28024.48</v>
      </c>
      <c r="AI57" s="17">
        <v>0</v>
      </c>
      <c r="AJ57" s="17">
        <v>26354.45</v>
      </c>
      <c r="AK57" s="17">
        <v>0</v>
      </c>
      <c r="AL57" s="17">
        <v>0</v>
      </c>
      <c r="AM57" s="17">
        <v>82494.570000000007</v>
      </c>
      <c r="AN57" s="17">
        <v>306346.8</v>
      </c>
      <c r="AO57" s="17">
        <v>70336.22</v>
      </c>
      <c r="AP57" s="17">
        <v>0</v>
      </c>
      <c r="AQ57" s="17">
        <v>193240.64</v>
      </c>
      <c r="AR57" s="17">
        <v>83231.91</v>
      </c>
      <c r="AS57" s="17">
        <v>7758.13</v>
      </c>
      <c r="AT57" s="17">
        <v>0</v>
      </c>
      <c r="AU57" s="17">
        <v>0</v>
      </c>
      <c r="AV57" s="17">
        <v>0</v>
      </c>
      <c r="AW57" s="17">
        <v>112793.4</v>
      </c>
      <c r="AX57" s="17">
        <v>1575.48</v>
      </c>
      <c r="AY57" s="17">
        <v>0</v>
      </c>
      <c r="AZ57" s="17">
        <v>0</v>
      </c>
      <c r="BA57" s="17">
        <v>118292.95</v>
      </c>
      <c r="BB57" s="17">
        <v>51630.21</v>
      </c>
      <c r="BC57" s="17">
        <v>8512.33</v>
      </c>
      <c r="BD57" s="17">
        <v>0</v>
      </c>
      <c r="BE57" s="17">
        <v>3835.84</v>
      </c>
      <c r="BF57" s="17">
        <v>0</v>
      </c>
      <c r="BG57" s="17">
        <v>118068.23</v>
      </c>
      <c r="BH57" s="17">
        <v>41919.64</v>
      </c>
      <c r="BI57" s="17">
        <v>39699.61</v>
      </c>
      <c r="BJ57" s="17">
        <v>0</v>
      </c>
      <c r="BK57" s="17">
        <v>0</v>
      </c>
      <c r="BL57" s="17">
        <v>0</v>
      </c>
      <c r="BM57" s="17">
        <v>0</v>
      </c>
      <c r="BN57" s="17">
        <v>4712.79</v>
      </c>
      <c r="BO57" s="17">
        <v>2746.9</v>
      </c>
      <c r="BP57" s="17">
        <v>0</v>
      </c>
      <c r="BQ57" s="17">
        <v>7717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2426</v>
      </c>
      <c r="CB57" s="17">
        <v>0</v>
      </c>
      <c r="CC57" s="17">
        <v>0</v>
      </c>
      <c r="CD57" s="17">
        <v>0</v>
      </c>
      <c r="CE57" s="17">
        <v>7428.3428899117289</v>
      </c>
      <c r="CF57" s="17">
        <v>837130.71</v>
      </c>
      <c r="CG57" s="17">
        <v>385580.54</v>
      </c>
      <c r="CH57" s="17">
        <v>15745.39</v>
      </c>
      <c r="CI57" s="17">
        <v>4965.01</v>
      </c>
      <c r="CJ57" s="17">
        <v>0</v>
      </c>
      <c r="CK57" s="17">
        <v>0</v>
      </c>
      <c r="CL57" s="17">
        <v>219363.4</v>
      </c>
      <c r="CM57" s="17">
        <v>0</v>
      </c>
      <c r="CN57" s="17">
        <v>120651.03</v>
      </c>
      <c r="CO57" s="17">
        <v>68226.27</v>
      </c>
      <c r="CP57" s="17">
        <v>222476.25</v>
      </c>
      <c r="CQ57" s="17">
        <v>0</v>
      </c>
      <c r="CR57" s="17">
        <v>120042.93</v>
      </c>
      <c r="CS57" s="17">
        <v>69402.69</v>
      </c>
      <c r="CT57" s="6">
        <v>1.782</v>
      </c>
      <c r="CU57" s="6">
        <v>4.2519999999999998</v>
      </c>
      <c r="CV57" s="6">
        <v>9.1059999999999999</v>
      </c>
      <c r="CW57" s="6">
        <v>1.478</v>
      </c>
      <c r="CX57" s="6">
        <v>2.718</v>
      </c>
      <c r="CY57" s="6">
        <v>1.893</v>
      </c>
      <c r="CZ57" s="6">
        <v>0.27100000000000002</v>
      </c>
      <c r="DA57" s="3"/>
      <c r="DB57" s="27">
        <v>83618481</v>
      </c>
      <c r="DC57" s="27">
        <v>22759177</v>
      </c>
      <c r="DD57" s="27">
        <v>7974180</v>
      </c>
      <c r="DE57" s="5">
        <v>44</v>
      </c>
      <c r="DF57" s="5">
        <v>306</v>
      </c>
      <c r="DG57" s="28">
        <v>105</v>
      </c>
      <c r="DH57" s="6">
        <v>5.95</v>
      </c>
      <c r="DI57" s="7">
        <v>275.05</v>
      </c>
      <c r="DJ57" s="6">
        <v>3.2000000000000001E-2</v>
      </c>
      <c r="DK57" s="8">
        <v>0.41600000000000004</v>
      </c>
      <c r="DL57" s="8">
        <f t="shared" si="6"/>
        <v>0.1437908496732026</v>
      </c>
      <c r="DM57" s="5">
        <f t="shared" si="4"/>
        <v>13.709677419354836</v>
      </c>
      <c r="DN57" s="8">
        <f t="shared" si="5"/>
        <v>0.95590206736137151</v>
      </c>
      <c r="DO57" s="28">
        <v>15</v>
      </c>
      <c r="DP57" s="38">
        <v>28.595833333333321</v>
      </c>
      <c r="DQ57" s="38">
        <v>174.84133202655084</v>
      </c>
      <c r="DR57" s="38">
        <v>83.620235294117649</v>
      </c>
      <c r="DS57" s="38">
        <v>30.806944444444436</v>
      </c>
      <c r="DT57" s="38">
        <v>181.20263328875612</v>
      </c>
      <c r="DU57" s="38">
        <v>89.182352941176433</v>
      </c>
      <c r="DV57" s="39">
        <v>30408.208208255153</v>
      </c>
      <c r="DW57" s="25">
        <v>10.846153846153847</v>
      </c>
      <c r="DX57" s="48">
        <v>0.5</v>
      </c>
      <c r="DY57" s="25">
        <v>21.320000000000004</v>
      </c>
      <c r="DZ57" s="25">
        <v>1</v>
      </c>
      <c r="EA57" s="40">
        <v>18.25</v>
      </c>
      <c r="EB57" s="40">
        <v>18.25</v>
      </c>
      <c r="EC57" s="40">
        <v>20.92</v>
      </c>
      <c r="ED57" s="40">
        <v>21.25</v>
      </c>
      <c r="EE57" s="40">
        <v>19.75</v>
      </c>
      <c r="EF57" s="41">
        <v>12</v>
      </c>
      <c r="EG57" s="45">
        <v>41.6</v>
      </c>
      <c r="EH57" s="45">
        <v>23.2</v>
      </c>
      <c r="EI57" s="45">
        <v>81.25</v>
      </c>
      <c r="EJ57" s="45">
        <v>88.24</v>
      </c>
      <c r="EK57" s="23">
        <v>3</v>
      </c>
      <c r="EL57" s="17">
        <v>750833.32000000007</v>
      </c>
      <c r="EM57" s="17">
        <v>44872.86</v>
      </c>
      <c r="EN57" s="17">
        <v>0</v>
      </c>
      <c r="EO57" s="17">
        <v>56356.38</v>
      </c>
      <c r="EP57" s="17">
        <v>201357.05000000002</v>
      </c>
      <c r="EQ57" s="17">
        <v>42530</v>
      </c>
      <c r="ER57" s="17">
        <v>0</v>
      </c>
      <c r="ES57" s="17">
        <v>68601.78</v>
      </c>
      <c r="ET57" s="17">
        <v>35015.9</v>
      </c>
      <c r="EU57" s="17">
        <v>48951.83</v>
      </c>
      <c r="EV57" s="17">
        <v>53665.15</v>
      </c>
      <c r="EW57" s="17">
        <v>0</v>
      </c>
      <c r="EX57" s="17">
        <v>0</v>
      </c>
      <c r="EY57" s="17">
        <v>67502.5</v>
      </c>
      <c r="EZ57" s="17">
        <v>222156.22</v>
      </c>
      <c r="FA57" s="17">
        <v>12258.34</v>
      </c>
      <c r="FB57" s="17">
        <v>0</v>
      </c>
      <c r="FC57" s="17">
        <v>13620.330000000002</v>
      </c>
      <c r="FD57" s="17">
        <v>79195.14</v>
      </c>
      <c r="FE57" s="17">
        <v>22634.44</v>
      </c>
      <c r="FF57" s="17">
        <v>0</v>
      </c>
      <c r="FG57" s="17">
        <v>24060.03</v>
      </c>
      <c r="FH57" s="17">
        <v>4368.95</v>
      </c>
      <c r="FI57" s="17">
        <v>6095.09</v>
      </c>
      <c r="FJ57" s="17">
        <v>6996.82</v>
      </c>
      <c r="FK57" s="17">
        <v>0</v>
      </c>
      <c r="FL57" s="17">
        <v>0</v>
      </c>
      <c r="FM57" s="17">
        <v>9111.41</v>
      </c>
      <c r="FN57" s="17">
        <v>91854.78</v>
      </c>
      <c r="FO57" s="17">
        <v>2513.2399999999998</v>
      </c>
      <c r="FP57" s="17">
        <v>0</v>
      </c>
      <c r="FQ57" s="17">
        <v>49985.27</v>
      </c>
      <c r="FR57" s="17">
        <v>11224.26</v>
      </c>
      <c r="FS57" s="17">
        <v>3506.35</v>
      </c>
      <c r="FT57" s="17">
        <v>0</v>
      </c>
      <c r="FU57" s="17">
        <v>92644.15</v>
      </c>
      <c r="FV57" s="17">
        <v>28792.579999999998</v>
      </c>
      <c r="FW57" s="17">
        <v>3171.59</v>
      </c>
      <c r="FX57" s="17">
        <v>2964.99</v>
      </c>
      <c r="FY57" s="17">
        <v>0</v>
      </c>
      <c r="FZ57" s="17">
        <v>0</v>
      </c>
      <c r="GA57" s="17">
        <v>21535.360000000001</v>
      </c>
      <c r="GB57" s="17">
        <v>62801.799999999996</v>
      </c>
      <c r="GC57" s="17">
        <v>456.63</v>
      </c>
      <c r="GD57" s="17">
        <v>0</v>
      </c>
      <c r="GE57" s="17">
        <v>2702.06</v>
      </c>
      <c r="GF57" s="17">
        <v>3772.5200000000004</v>
      </c>
      <c r="GG57" s="17">
        <v>1106.43</v>
      </c>
      <c r="GH57" s="17">
        <v>0</v>
      </c>
      <c r="GI57" s="17">
        <v>28086.89</v>
      </c>
      <c r="GJ57" s="17">
        <v>21469.599999999999</v>
      </c>
      <c r="GK57" s="17">
        <v>68563.53</v>
      </c>
      <c r="GL57" s="17">
        <v>10038.66</v>
      </c>
      <c r="GM57" s="17">
        <v>0</v>
      </c>
      <c r="GN57" s="17">
        <v>0</v>
      </c>
      <c r="GO57" s="17">
        <v>20102.080000000002</v>
      </c>
      <c r="GP57" s="17">
        <v>0</v>
      </c>
      <c r="GQ57" s="17">
        <v>0</v>
      </c>
      <c r="GR57" s="17">
        <v>0</v>
      </c>
      <c r="GS57" s="17">
        <v>992.62</v>
      </c>
      <c r="GT57" s="17">
        <v>0</v>
      </c>
      <c r="GU57" s="17">
        <v>0</v>
      </c>
      <c r="GV57" s="17">
        <v>118292.95</v>
      </c>
      <c r="GW57" s="17">
        <v>12804</v>
      </c>
      <c r="GX57" s="17">
        <v>0</v>
      </c>
      <c r="GY57" s="17">
        <v>0</v>
      </c>
      <c r="GZ57" s="17">
        <v>0</v>
      </c>
      <c r="HA57" s="17">
        <v>0</v>
      </c>
      <c r="HB57" s="17">
        <v>0</v>
      </c>
      <c r="HC57" s="17">
        <v>33438.69</v>
      </c>
      <c r="HD57" s="17">
        <v>935</v>
      </c>
      <c r="HE57" s="17">
        <v>0</v>
      </c>
      <c r="HF57" s="17">
        <v>0</v>
      </c>
      <c r="HG57" s="17">
        <v>113</v>
      </c>
      <c r="HH57" s="17">
        <v>10797.83</v>
      </c>
      <c r="HI57" s="17">
        <v>559</v>
      </c>
      <c r="HJ57" s="17">
        <v>0</v>
      </c>
      <c r="HK57" s="17">
        <v>18674</v>
      </c>
      <c r="HL57" s="17">
        <v>6810</v>
      </c>
      <c r="HM57" s="17">
        <v>3765.92</v>
      </c>
      <c r="HN57" s="17">
        <v>1998.91</v>
      </c>
      <c r="HO57" s="17">
        <v>7717</v>
      </c>
      <c r="HP57" s="17">
        <v>340544.48</v>
      </c>
      <c r="HQ57" s="17">
        <v>3023</v>
      </c>
    </row>
    <row r="58" spans="1:225" ht="18" customHeight="1" x14ac:dyDescent="0.5">
      <c r="A58" s="2">
        <v>53001</v>
      </c>
      <c r="B58" s="3" t="s">
        <v>172</v>
      </c>
      <c r="C58" s="3" t="s">
        <v>303</v>
      </c>
      <c r="D58" s="7">
        <v>222.42804047000001</v>
      </c>
      <c r="E58" s="4" t="s">
        <v>173</v>
      </c>
      <c r="F58" s="5">
        <v>259</v>
      </c>
      <c r="G58" s="17">
        <v>815209.15</v>
      </c>
      <c r="H58" s="17">
        <v>21683.35</v>
      </c>
      <c r="I58" s="17">
        <v>883253.39</v>
      </c>
      <c r="J58" s="17">
        <v>87501.54</v>
      </c>
      <c r="K58" s="17">
        <v>728920.45</v>
      </c>
      <c r="L58" s="17">
        <v>0</v>
      </c>
      <c r="M58" s="17">
        <v>0</v>
      </c>
      <c r="N58" s="17">
        <v>0</v>
      </c>
      <c r="O58" s="17">
        <v>305872.08</v>
      </c>
      <c r="P58" s="17">
        <v>0</v>
      </c>
      <c r="Q58" s="17">
        <v>0</v>
      </c>
      <c r="R58" s="17">
        <v>50047.5</v>
      </c>
      <c r="S58" s="17">
        <v>51849.21</v>
      </c>
      <c r="T58" s="17">
        <v>0</v>
      </c>
      <c r="U58" s="17">
        <v>0</v>
      </c>
      <c r="V58" s="17">
        <v>0</v>
      </c>
      <c r="W58" s="17">
        <v>837831</v>
      </c>
      <c r="X58" s="17">
        <v>0</v>
      </c>
      <c r="Y58" s="17">
        <v>0</v>
      </c>
      <c r="Z58" s="17">
        <v>0</v>
      </c>
      <c r="AA58" s="17">
        <v>931331.46000000008</v>
      </c>
      <c r="AB58" s="17">
        <v>0</v>
      </c>
      <c r="AC58" s="17">
        <v>0</v>
      </c>
      <c r="AD58" s="17">
        <v>49761.490000000005</v>
      </c>
      <c r="AE58" s="17">
        <v>0</v>
      </c>
      <c r="AF58" s="17">
        <v>0</v>
      </c>
      <c r="AG58" s="17">
        <v>175362.7</v>
      </c>
      <c r="AH58" s="17">
        <v>11223.88</v>
      </c>
      <c r="AI58" s="17">
        <v>0</v>
      </c>
      <c r="AJ58" s="17">
        <v>38900</v>
      </c>
      <c r="AK58" s="17">
        <v>0</v>
      </c>
      <c r="AL58" s="17">
        <v>0</v>
      </c>
      <c r="AM58" s="17">
        <v>168793.39</v>
      </c>
      <c r="AN58" s="17">
        <v>221066.34</v>
      </c>
      <c r="AO58" s="17">
        <v>81830.63</v>
      </c>
      <c r="AP58" s="17">
        <v>0</v>
      </c>
      <c r="AQ58" s="17">
        <v>252425.53</v>
      </c>
      <c r="AR58" s="17">
        <v>55693.49</v>
      </c>
      <c r="AS58" s="17">
        <v>605.5</v>
      </c>
      <c r="AT58" s="17">
        <v>0</v>
      </c>
      <c r="AU58" s="17">
        <v>0</v>
      </c>
      <c r="AV58" s="17">
        <v>0</v>
      </c>
      <c r="AW58" s="17">
        <v>169132.57</v>
      </c>
      <c r="AX58" s="17">
        <v>10097.370000000001</v>
      </c>
      <c r="AY58" s="17">
        <v>4389.5</v>
      </c>
      <c r="AZ58" s="17">
        <v>5733.28</v>
      </c>
      <c r="BA58" s="17">
        <v>438671.19</v>
      </c>
      <c r="BB58" s="17">
        <v>341083.31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5070.5</v>
      </c>
      <c r="BI58" s="17">
        <v>64859.130000000005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1836.92</v>
      </c>
      <c r="BP58" s="17">
        <v>0</v>
      </c>
      <c r="BQ58" s="17">
        <v>0</v>
      </c>
      <c r="BR58" s="17">
        <v>0</v>
      </c>
      <c r="BS58" s="17">
        <v>0</v>
      </c>
      <c r="BT58" s="17">
        <v>5000</v>
      </c>
      <c r="BU58" s="17">
        <v>8516.1899999999987</v>
      </c>
      <c r="BV58" s="17">
        <v>3500</v>
      </c>
      <c r="BW58" s="17">
        <v>0</v>
      </c>
      <c r="BX58" s="17">
        <v>500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8394.1008806255795</v>
      </c>
      <c r="CF58" s="17">
        <v>785432.75</v>
      </c>
      <c r="CG58" s="17">
        <v>163018.85999999999</v>
      </c>
      <c r="CH58" s="17">
        <v>307897.65000000002</v>
      </c>
      <c r="CI58" s="17">
        <v>5952.23</v>
      </c>
      <c r="CJ58" s="17">
        <v>0</v>
      </c>
      <c r="CK58" s="17">
        <v>23897.68</v>
      </c>
      <c r="CL58" s="17">
        <v>447856.74</v>
      </c>
      <c r="CM58" s="17">
        <v>6181.23</v>
      </c>
      <c r="CN58" s="17">
        <v>124094.09</v>
      </c>
      <c r="CO58" s="17">
        <v>4410.1499999999996</v>
      </c>
      <c r="CP58" s="17">
        <v>341887.5</v>
      </c>
      <c r="CQ58" s="17">
        <v>3279917.8</v>
      </c>
      <c r="CR58" s="17">
        <v>131442.34</v>
      </c>
      <c r="CS58" s="17">
        <v>8456.5499999999993</v>
      </c>
      <c r="CT58" s="6">
        <v>1.929</v>
      </c>
      <c r="CU58" s="6">
        <v>4.6029999999999998</v>
      </c>
      <c r="CV58" s="6">
        <v>9.8569999999999993</v>
      </c>
      <c r="CW58" s="6">
        <v>1.478</v>
      </c>
      <c r="CX58" s="6">
        <v>1.992</v>
      </c>
      <c r="CY58" s="6">
        <v>2.0659999999999998</v>
      </c>
      <c r="CZ58" s="6">
        <v>0.24199999999999999</v>
      </c>
      <c r="DA58" s="3" t="s">
        <v>2</v>
      </c>
      <c r="DB58" s="27">
        <v>167573134</v>
      </c>
      <c r="DC58" s="27">
        <v>33717785</v>
      </c>
      <c r="DD58" s="27">
        <v>19159071</v>
      </c>
      <c r="DE58" s="5">
        <v>37</v>
      </c>
      <c r="DF58" s="5">
        <v>259</v>
      </c>
      <c r="DG58" s="28">
        <v>50</v>
      </c>
      <c r="DH58" s="6">
        <v>7.92</v>
      </c>
      <c r="DI58" s="7">
        <v>259.14999999999998</v>
      </c>
      <c r="DJ58" s="6">
        <v>0</v>
      </c>
      <c r="DK58" s="8">
        <v>0.25900000000000001</v>
      </c>
      <c r="DL58" s="8">
        <f t="shared" si="6"/>
        <v>0.14285714285714285</v>
      </c>
      <c r="DM58" s="5">
        <f t="shared" si="4"/>
        <v>13.357400722021666</v>
      </c>
      <c r="DN58" s="8">
        <f t="shared" si="5"/>
        <v>0.95470628039204186</v>
      </c>
      <c r="DO58" s="28">
        <v>25</v>
      </c>
      <c r="DP58" s="38">
        <v>0</v>
      </c>
      <c r="DQ58" s="38">
        <v>172.16976190476188</v>
      </c>
      <c r="DR58" s="38">
        <v>76.668690476190477</v>
      </c>
      <c r="DS58" s="38">
        <v>0</v>
      </c>
      <c r="DT58" s="38">
        <v>180.04761904761904</v>
      </c>
      <c r="DU58" s="38">
        <v>80.596369047619035</v>
      </c>
      <c r="DV58" s="39">
        <v>35859.154306343495</v>
      </c>
      <c r="DW58" s="25">
        <v>18.3</v>
      </c>
      <c r="DX58" s="48">
        <v>0.35</v>
      </c>
      <c r="DY58" s="25">
        <v>19.389999999999993</v>
      </c>
      <c r="DZ58" s="25">
        <v>0</v>
      </c>
      <c r="EA58" s="40">
        <v>18.63</v>
      </c>
      <c r="EB58" s="40">
        <v>20.13</v>
      </c>
      <c r="EC58" s="40">
        <v>21.46</v>
      </c>
      <c r="ED58" s="40">
        <v>21.13</v>
      </c>
      <c r="EE58" s="40">
        <v>20.46</v>
      </c>
      <c r="EF58" s="41">
        <v>24</v>
      </c>
      <c r="EG58" s="45">
        <v>58.82</v>
      </c>
      <c r="EH58" s="45">
        <v>46.32</v>
      </c>
      <c r="EI58" s="45">
        <v>100</v>
      </c>
      <c r="EJ58" s="45">
        <v>100</v>
      </c>
      <c r="EK58" s="23">
        <v>3</v>
      </c>
      <c r="EL58" s="17">
        <v>849616.93</v>
      </c>
      <c r="EM58" s="17">
        <v>9052.56</v>
      </c>
      <c r="EN58" s="17">
        <v>0</v>
      </c>
      <c r="EO58" s="17">
        <v>130888.66</v>
      </c>
      <c r="EP58" s="17">
        <v>145959.4</v>
      </c>
      <c r="EQ58" s="17">
        <v>59039.15</v>
      </c>
      <c r="ER58" s="17">
        <v>0</v>
      </c>
      <c r="ES58" s="17">
        <v>78863.929999999993</v>
      </c>
      <c r="ET58" s="17">
        <v>16145.72</v>
      </c>
      <c r="EU58" s="17">
        <v>44335.58</v>
      </c>
      <c r="EV58" s="17">
        <v>0</v>
      </c>
      <c r="EW58" s="17">
        <v>0</v>
      </c>
      <c r="EX58" s="17">
        <v>0</v>
      </c>
      <c r="EY58" s="17">
        <v>76413.81</v>
      </c>
      <c r="EZ58" s="17">
        <v>211731.31</v>
      </c>
      <c r="FA58" s="17">
        <v>2171.3200000000002</v>
      </c>
      <c r="FB58" s="17">
        <v>0</v>
      </c>
      <c r="FC58" s="17">
        <v>30791.809999999998</v>
      </c>
      <c r="FD58" s="17">
        <v>58455.270000000004</v>
      </c>
      <c r="FE58" s="17">
        <v>13536.78</v>
      </c>
      <c r="FF58" s="17">
        <v>0</v>
      </c>
      <c r="FG58" s="17">
        <v>15337</v>
      </c>
      <c r="FH58" s="17">
        <v>2796.44</v>
      </c>
      <c r="FI58" s="17">
        <v>6593.33</v>
      </c>
      <c r="FJ58" s="17">
        <v>0</v>
      </c>
      <c r="FK58" s="17">
        <v>0</v>
      </c>
      <c r="FL58" s="17">
        <v>0</v>
      </c>
      <c r="FM58" s="17">
        <v>8271.67</v>
      </c>
      <c r="FN58" s="17">
        <v>35675.799999999996</v>
      </c>
      <c r="FO58" s="17">
        <v>0</v>
      </c>
      <c r="FP58" s="17">
        <v>0</v>
      </c>
      <c r="FQ58" s="17">
        <v>33482.6</v>
      </c>
      <c r="FR58" s="17">
        <v>18188.18</v>
      </c>
      <c r="FS58" s="17">
        <v>9236.08</v>
      </c>
      <c r="FT58" s="17">
        <v>0</v>
      </c>
      <c r="FU58" s="17">
        <v>147090.65</v>
      </c>
      <c r="FV58" s="17">
        <v>13156.3</v>
      </c>
      <c r="FW58" s="17">
        <v>5210.6899999999996</v>
      </c>
      <c r="FX58" s="17">
        <v>0</v>
      </c>
      <c r="FY58" s="17">
        <v>0</v>
      </c>
      <c r="FZ58" s="17">
        <v>0</v>
      </c>
      <c r="GA58" s="17">
        <v>65351.9</v>
      </c>
      <c r="GB58" s="17">
        <v>106423.15999999999</v>
      </c>
      <c r="GC58" s="17">
        <v>0</v>
      </c>
      <c r="GD58" s="17">
        <v>0</v>
      </c>
      <c r="GE58" s="17">
        <v>45383.53</v>
      </c>
      <c r="GF58" s="17">
        <v>5518.68</v>
      </c>
      <c r="GG58" s="17">
        <v>8536.9</v>
      </c>
      <c r="GH58" s="17">
        <v>0</v>
      </c>
      <c r="GI58" s="17">
        <v>55477.43</v>
      </c>
      <c r="GJ58" s="17">
        <v>19866.03</v>
      </c>
      <c r="GK58" s="17">
        <v>76198.679999999993</v>
      </c>
      <c r="GL58" s="17">
        <v>0</v>
      </c>
      <c r="GM58" s="17">
        <v>0</v>
      </c>
      <c r="GN58" s="17">
        <v>0</v>
      </c>
      <c r="GO58" s="17">
        <v>22645.690000000002</v>
      </c>
      <c r="GP58" s="17">
        <v>0</v>
      </c>
      <c r="GQ58" s="17">
        <v>0</v>
      </c>
      <c r="GR58" s="17">
        <v>0</v>
      </c>
      <c r="GS58" s="17">
        <v>8203.2900000000009</v>
      </c>
      <c r="GT58" s="17">
        <v>0</v>
      </c>
      <c r="GU58" s="17">
        <v>0</v>
      </c>
      <c r="GV58" s="17">
        <v>3718588.99</v>
      </c>
      <c r="GW58" s="17">
        <v>278926.83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365</v>
      </c>
      <c r="HE58" s="17">
        <v>0</v>
      </c>
      <c r="HF58" s="17">
        <v>0</v>
      </c>
      <c r="HG58" s="17">
        <v>0</v>
      </c>
      <c r="HH58" s="17">
        <v>5850.5000000000009</v>
      </c>
      <c r="HI58" s="17">
        <v>715</v>
      </c>
      <c r="HJ58" s="17">
        <v>0</v>
      </c>
      <c r="HK58" s="17">
        <v>18313</v>
      </c>
      <c r="HL58" s="17">
        <v>3729</v>
      </c>
      <c r="HM58" s="17">
        <v>1546.48</v>
      </c>
      <c r="HN58" s="17">
        <v>0</v>
      </c>
      <c r="HO58" s="17">
        <v>0</v>
      </c>
      <c r="HP58" s="17">
        <v>341887.5</v>
      </c>
      <c r="HQ58" s="17">
        <v>1520</v>
      </c>
    </row>
    <row r="59" spans="1:225" ht="18" customHeight="1" x14ac:dyDescent="0.5">
      <c r="A59" s="2">
        <v>25003</v>
      </c>
      <c r="B59" s="3" t="s">
        <v>82</v>
      </c>
      <c r="C59" s="3" t="s">
        <v>255</v>
      </c>
      <c r="D59" s="7">
        <v>256.94607499</v>
      </c>
      <c r="E59" s="4" t="s">
        <v>81</v>
      </c>
      <c r="F59" s="5">
        <v>83</v>
      </c>
      <c r="G59" s="17">
        <v>759689.61</v>
      </c>
      <c r="H59" s="17">
        <v>34996.870000000003</v>
      </c>
      <c r="I59" s="17">
        <v>209922.41</v>
      </c>
      <c r="J59" s="17">
        <v>33736</v>
      </c>
      <c r="K59" s="17">
        <v>538159.53</v>
      </c>
      <c r="L59" s="17">
        <v>438.19</v>
      </c>
      <c r="M59" s="17">
        <v>0</v>
      </c>
      <c r="N59" s="17">
        <v>0</v>
      </c>
      <c r="O59" s="17">
        <v>307127.96000000002</v>
      </c>
      <c r="P59" s="17">
        <v>236.06</v>
      </c>
      <c r="Q59" s="17">
        <v>0</v>
      </c>
      <c r="R59" s="17">
        <v>0</v>
      </c>
      <c r="S59" s="17">
        <v>58343.21</v>
      </c>
      <c r="T59" s="17">
        <v>43.8</v>
      </c>
      <c r="U59" s="17">
        <v>0</v>
      </c>
      <c r="V59" s="17">
        <v>0</v>
      </c>
      <c r="W59" s="17">
        <v>172364</v>
      </c>
      <c r="X59" s="17">
        <v>0</v>
      </c>
      <c r="Y59" s="17">
        <v>0</v>
      </c>
      <c r="Z59" s="17">
        <v>0</v>
      </c>
      <c r="AA59" s="17">
        <v>628382.67000000004</v>
      </c>
      <c r="AB59" s="17">
        <v>0</v>
      </c>
      <c r="AC59" s="17">
        <v>0</v>
      </c>
      <c r="AD59" s="17">
        <v>79106.36</v>
      </c>
      <c r="AE59" s="17">
        <v>0</v>
      </c>
      <c r="AF59" s="17">
        <v>0</v>
      </c>
      <c r="AG59" s="17">
        <v>137912.84999999998</v>
      </c>
      <c r="AH59" s="17">
        <v>7777.08</v>
      </c>
      <c r="AI59" s="17">
        <v>0</v>
      </c>
      <c r="AJ59" s="17">
        <v>45138.67</v>
      </c>
      <c r="AK59" s="17">
        <v>0</v>
      </c>
      <c r="AL59" s="17">
        <v>0</v>
      </c>
      <c r="AM59" s="17">
        <v>63525.64</v>
      </c>
      <c r="AN59" s="17">
        <v>128644.56999999999</v>
      </c>
      <c r="AO59" s="17">
        <v>40733.83</v>
      </c>
      <c r="AP59" s="17">
        <v>0</v>
      </c>
      <c r="AQ59" s="17">
        <v>81293.259999999995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45644.58</v>
      </c>
      <c r="AX59" s="17">
        <v>12405.85</v>
      </c>
      <c r="AY59" s="17">
        <v>0</v>
      </c>
      <c r="AZ59" s="17">
        <v>34850</v>
      </c>
      <c r="BA59" s="17">
        <v>0</v>
      </c>
      <c r="BB59" s="17">
        <v>117291.14</v>
      </c>
      <c r="BC59" s="17">
        <v>125773.18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61162.8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D59" s="17">
        <v>0</v>
      </c>
      <c r="CE59" s="17">
        <v>17323.394109112949</v>
      </c>
      <c r="CF59" s="17">
        <v>474538.41</v>
      </c>
      <c r="CG59" s="17">
        <v>1179141.2</v>
      </c>
      <c r="CH59" s="17">
        <v>308554.49</v>
      </c>
      <c r="CI59" s="17">
        <v>13248.34</v>
      </c>
      <c r="CJ59" s="17">
        <v>0</v>
      </c>
      <c r="CK59" s="17">
        <v>0</v>
      </c>
      <c r="CL59" s="17">
        <v>0</v>
      </c>
      <c r="CM59" s="17">
        <v>0</v>
      </c>
      <c r="CN59" s="17">
        <v>58829</v>
      </c>
      <c r="CO59" s="17">
        <v>12061.85</v>
      </c>
      <c r="CP59" s="17">
        <v>0</v>
      </c>
      <c r="CQ59" s="17">
        <v>0</v>
      </c>
      <c r="CR59" s="17">
        <v>84295.98</v>
      </c>
      <c r="CS59" s="17">
        <v>35665.839999999997</v>
      </c>
      <c r="CT59" s="6">
        <v>2.5129999999999999</v>
      </c>
      <c r="CU59" s="6">
        <v>5.9960000000000004</v>
      </c>
      <c r="CV59" s="6">
        <v>12.840999999999999</v>
      </c>
      <c r="CW59" s="6">
        <v>1.278</v>
      </c>
      <c r="CX59" s="6">
        <v>2.181</v>
      </c>
      <c r="CY59" s="6">
        <v>0</v>
      </c>
      <c r="CZ59" s="6">
        <v>0.254</v>
      </c>
      <c r="DA59" s="3" t="s">
        <v>2</v>
      </c>
      <c r="DB59" s="27">
        <v>209465427</v>
      </c>
      <c r="DC59" s="27">
        <v>14316628</v>
      </c>
      <c r="DD59" s="27">
        <v>6228401</v>
      </c>
      <c r="DE59" s="5">
        <v>20</v>
      </c>
      <c r="DF59" s="5">
        <v>85</v>
      </c>
      <c r="DG59" s="28">
        <v>19</v>
      </c>
      <c r="DH59" s="6">
        <v>8</v>
      </c>
      <c r="DI59" s="7">
        <v>83</v>
      </c>
      <c r="DJ59" s="6">
        <v>0</v>
      </c>
      <c r="DK59" s="8">
        <v>0.47</v>
      </c>
      <c r="DL59" s="8">
        <f t="shared" si="6"/>
        <v>0.23529411764705882</v>
      </c>
      <c r="DM59" s="5">
        <f t="shared" si="4"/>
        <v>5.7823129251700678</v>
      </c>
      <c r="DN59" s="8">
        <f t="shared" si="5"/>
        <v>0.96693057407671101</v>
      </c>
      <c r="DO59" s="28">
        <v>12</v>
      </c>
      <c r="DP59" s="38">
        <v>3.8467153284671536</v>
      </c>
      <c r="DQ59" s="38">
        <v>52.4866382412768</v>
      </c>
      <c r="DR59" s="38">
        <v>28.320327774789313</v>
      </c>
      <c r="DS59" s="38">
        <v>3.9416058394160585</v>
      </c>
      <c r="DT59" s="38">
        <v>54.294320137693632</v>
      </c>
      <c r="DU59" s="38">
        <v>29.276277568585257</v>
      </c>
      <c r="DV59" s="39">
        <v>34531.970510948915</v>
      </c>
      <c r="DW59" s="25">
        <v>10.714285714285714</v>
      </c>
      <c r="DX59" s="48">
        <v>0.14285714285714285</v>
      </c>
      <c r="DY59" s="25">
        <v>13.700000000000001</v>
      </c>
      <c r="DZ59" s="25">
        <v>1</v>
      </c>
      <c r="EA59" s="40"/>
      <c r="EB59" s="40"/>
      <c r="EC59" s="40"/>
      <c r="ED59" s="40"/>
      <c r="EE59" s="40"/>
      <c r="EF59" s="41">
        <v>6</v>
      </c>
      <c r="EG59" s="45">
        <v>41.03</v>
      </c>
      <c r="EH59" s="45">
        <v>41.03</v>
      </c>
      <c r="EI59" s="45">
        <v>66.67</v>
      </c>
      <c r="EJ59" s="45"/>
      <c r="EK59" s="23">
        <v>3</v>
      </c>
      <c r="EL59" s="17">
        <v>570198.32000000007</v>
      </c>
      <c r="EM59" s="17">
        <v>17731.3</v>
      </c>
      <c r="EN59" s="17">
        <v>0</v>
      </c>
      <c r="EO59" s="17">
        <v>44091.5</v>
      </c>
      <c r="EP59" s="17">
        <v>86522.49</v>
      </c>
      <c r="EQ59" s="17">
        <v>3681.9</v>
      </c>
      <c r="ER59" s="17">
        <v>0</v>
      </c>
      <c r="ES59" s="17">
        <v>44465.29</v>
      </c>
      <c r="ET59" s="17">
        <v>0</v>
      </c>
      <c r="EU59" s="17">
        <v>41412.21</v>
      </c>
      <c r="EV59" s="17">
        <v>12571.7</v>
      </c>
      <c r="EW59" s="17">
        <v>0</v>
      </c>
      <c r="EX59" s="17">
        <v>0</v>
      </c>
      <c r="EY59" s="17">
        <v>32527.53</v>
      </c>
      <c r="EZ59" s="17">
        <v>170643.62999999998</v>
      </c>
      <c r="FA59" s="17">
        <v>3725.56</v>
      </c>
      <c r="FB59" s="17">
        <v>0</v>
      </c>
      <c r="FC59" s="17">
        <v>13018.349999999999</v>
      </c>
      <c r="FD59" s="17">
        <v>31085.75</v>
      </c>
      <c r="FE59" s="17">
        <v>417.54</v>
      </c>
      <c r="FF59" s="17">
        <v>0</v>
      </c>
      <c r="FG59" s="17">
        <v>9027.1</v>
      </c>
      <c r="FH59" s="17">
        <v>0</v>
      </c>
      <c r="FI59" s="17">
        <v>10896.32</v>
      </c>
      <c r="FJ59" s="17">
        <v>1637.28</v>
      </c>
      <c r="FK59" s="17">
        <v>0</v>
      </c>
      <c r="FL59" s="17">
        <v>0</v>
      </c>
      <c r="FM59" s="17">
        <v>6217.54</v>
      </c>
      <c r="FN59" s="17">
        <v>51004.7</v>
      </c>
      <c r="FO59" s="17">
        <v>7777.08</v>
      </c>
      <c r="FP59" s="17">
        <v>0</v>
      </c>
      <c r="FQ59" s="17">
        <v>64864.560000000005</v>
      </c>
      <c r="FR59" s="17">
        <v>4132.26</v>
      </c>
      <c r="FS59" s="17">
        <v>26873.35</v>
      </c>
      <c r="FT59" s="17">
        <v>0</v>
      </c>
      <c r="FU59" s="17">
        <v>110928.85</v>
      </c>
      <c r="FV59" s="17">
        <v>114478.92</v>
      </c>
      <c r="FW59" s="17">
        <v>264.26</v>
      </c>
      <c r="FX59" s="17">
        <v>0</v>
      </c>
      <c r="FY59" s="17">
        <v>0</v>
      </c>
      <c r="FZ59" s="17">
        <v>0</v>
      </c>
      <c r="GA59" s="17">
        <v>4081.92</v>
      </c>
      <c r="GB59" s="17">
        <v>60359.96</v>
      </c>
      <c r="GC59" s="17">
        <v>0</v>
      </c>
      <c r="GD59" s="17">
        <v>0</v>
      </c>
      <c r="GE59" s="17">
        <v>3454.03</v>
      </c>
      <c r="GF59" s="17">
        <v>1538.09</v>
      </c>
      <c r="GG59" s="17">
        <v>5235.6899999999996</v>
      </c>
      <c r="GH59" s="17">
        <v>0</v>
      </c>
      <c r="GI59" s="17">
        <v>34163.160000000003</v>
      </c>
      <c r="GJ59" s="17">
        <v>11294.26</v>
      </c>
      <c r="GK59" s="17">
        <v>28637.599999999999</v>
      </c>
      <c r="GL59" s="17">
        <v>0</v>
      </c>
      <c r="GM59" s="17">
        <v>0</v>
      </c>
      <c r="GN59" s="17">
        <v>0</v>
      </c>
      <c r="GO59" s="17">
        <v>1373.8999999999999</v>
      </c>
      <c r="GP59" s="17">
        <v>36644.94</v>
      </c>
      <c r="GQ59" s="17">
        <v>0</v>
      </c>
      <c r="GR59" s="17">
        <v>0</v>
      </c>
      <c r="GS59" s="17">
        <v>10710.85</v>
      </c>
      <c r="GT59" s="17">
        <v>0</v>
      </c>
      <c r="GU59" s="17">
        <v>32200</v>
      </c>
      <c r="GV59" s="17">
        <v>0</v>
      </c>
      <c r="GW59" s="17">
        <v>0</v>
      </c>
      <c r="GX59" s="17">
        <v>0</v>
      </c>
      <c r="GY59" s="17">
        <v>0</v>
      </c>
      <c r="GZ59" s="17">
        <v>0</v>
      </c>
      <c r="HA59" s="17">
        <v>0</v>
      </c>
      <c r="HB59" s="17">
        <v>0</v>
      </c>
      <c r="HC59" s="17">
        <v>0</v>
      </c>
      <c r="HD59" s="17">
        <v>1689</v>
      </c>
      <c r="HE59" s="17">
        <v>0</v>
      </c>
      <c r="HF59" s="17">
        <v>0</v>
      </c>
      <c r="HG59" s="17">
        <v>955</v>
      </c>
      <c r="HH59" s="17">
        <v>5365.9800000000005</v>
      </c>
      <c r="HI59" s="17">
        <v>7175.35</v>
      </c>
      <c r="HJ59" s="17">
        <v>0</v>
      </c>
      <c r="HK59" s="17">
        <v>0</v>
      </c>
      <c r="HL59" s="17">
        <v>0</v>
      </c>
      <c r="HM59" s="17">
        <v>3085.59</v>
      </c>
      <c r="HN59" s="17">
        <v>0</v>
      </c>
      <c r="HO59" s="17">
        <v>0</v>
      </c>
      <c r="HP59" s="17">
        <v>0</v>
      </c>
      <c r="HQ59" s="17">
        <v>1443.69</v>
      </c>
    </row>
    <row r="60" spans="1:225" ht="18" customHeight="1" x14ac:dyDescent="0.5">
      <c r="A60" s="2">
        <v>26004</v>
      </c>
      <c r="B60" s="3" t="s">
        <v>86</v>
      </c>
      <c r="C60" s="3" t="s">
        <v>258</v>
      </c>
      <c r="D60" s="7">
        <v>515.45290375000002</v>
      </c>
      <c r="E60" s="4" t="s">
        <v>85</v>
      </c>
      <c r="F60" s="5">
        <v>381</v>
      </c>
      <c r="G60" s="17">
        <v>851795.82</v>
      </c>
      <c r="H60" s="17">
        <v>16527.53</v>
      </c>
      <c r="I60" s="17">
        <v>1432165.98</v>
      </c>
      <c r="J60" s="17">
        <v>344687.63</v>
      </c>
      <c r="K60" s="17">
        <v>692101.97</v>
      </c>
      <c r="L60" s="17">
        <v>0</v>
      </c>
      <c r="M60" s="17">
        <v>0</v>
      </c>
      <c r="N60" s="17">
        <v>0</v>
      </c>
      <c r="O60" s="17">
        <v>348430.27</v>
      </c>
      <c r="P60" s="17">
        <v>0</v>
      </c>
      <c r="Q60" s="17">
        <v>0</v>
      </c>
      <c r="R60" s="17">
        <v>0</v>
      </c>
      <c r="S60" s="17">
        <v>68159.91</v>
      </c>
      <c r="T60" s="17">
        <v>0</v>
      </c>
      <c r="U60" s="17">
        <v>0</v>
      </c>
      <c r="V60" s="17">
        <v>0</v>
      </c>
      <c r="W60" s="17">
        <v>1389489</v>
      </c>
      <c r="X60" s="17">
        <v>0</v>
      </c>
      <c r="Y60" s="17">
        <v>0</v>
      </c>
      <c r="Z60" s="17">
        <v>0</v>
      </c>
      <c r="AA60" s="17">
        <v>1497302.9400000002</v>
      </c>
      <c r="AB60" s="17">
        <v>0</v>
      </c>
      <c r="AC60" s="17">
        <v>0</v>
      </c>
      <c r="AD60" s="17">
        <v>38186.03</v>
      </c>
      <c r="AE60" s="17">
        <v>0</v>
      </c>
      <c r="AF60" s="17">
        <v>0</v>
      </c>
      <c r="AG60" s="17">
        <v>324790.91000000003</v>
      </c>
      <c r="AH60" s="17">
        <v>2390.87</v>
      </c>
      <c r="AI60" s="17">
        <v>0</v>
      </c>
      <c r="AJ60" s="17">
        <v>42893</v>
      </c>
      <c r="AK60" s="17">
        <v>0</v>
      </c>
      <c r="AL60" s="17">
        <v>0</v>
      </c>
      <c r="AM60" s="17">
        <v>131204.09</v>
      </c>
      <c r="AN60" s="17">
        <v>265846.77</v>
      </c>
      <c r="AO60" s="17">
        <v>105349.55</v>
      </c>
      <c r="AP60" s="17">
        <v>0</v>
      </c>
      <c r="AQ60" s="17">
        <v>276553.3</v>
      </c>
      <c r="AR60" s="17">
        <v>75065.490000000005</v>
      </c>
      <c r="AS60" s="17">
        <v>12000.83</v>
      </c>
      <c r="AT60" s="17">
        <v>135364.32999999999</v>
      </c>
      <c r="AU60" s="17">
        <v>0</v>
      </c>
      <c r="AV60" s="17">
        <v>0</v>
      </c>
      <c r="AW60" s="17">
        <v>214922.18</v>
      </c>
      <c r="AX60" s="17">
        <v>4554.93</v>
      </c>
      <c r="AY60" s="17">
        <v>0</v>
      </c>
      <c r="AZ60" s="17">
        <v>0</v>
      </c>
      <c r="BA60" s="17">
        <v>45136.22</v>
      </c>
      <c r="BB60" s="17">
        <v>40122.89</v>
      </c>
      <c r="BC60" s="17">
        <v>38279.06</v>
      </c>
      <c r="BD60" s="17">
        <v>0</v>
      </c>
      <c r="BE60" s="17">
        <v>0</v>
      </c>
      <c r="BF60" s="17">
        <v>0</v>
      </c>
      <c r="BG60" s="17">
        <v>187174.22</v>
      </c>
      <c r="BH60" s="17">
        <v>19766.03</v>
      </c>
      <c r="BI60" s="17">
        <v>66343.360000000001</v>
      </c>
      <c r="BJ60" s="17">
        <v>0</v>
      </c>
      <c r="BK60" s="17">
        <v>0</v>
      </c>
      <c r="BL60" s="17">
        <v>0</v>
      </c>
      <c r="BM60" s="17">
        <v>0</v>
      </c>
      <c r="BN60" s="17">
        <v>1424.58</v>
      </c>
      <c r="BO60" s="17">
        <v>0</v>
      </c>
      <c r="BP60" s="17">
        <v>0</v>
      </c>
      <c r="BQ60" s="17">
        <v>0</v>
      </c>
      <c r="BR60" s="17">
        <v>0</v>
      </c>
      <c r="BS60" s="17">
        <v>0</v>
      </c>
      <c r="BT60" s="17">
        <v>0</v>
      </c>
      <c r="BU60" s="17">
        <v>8163</v>
      </c>
      <c r="BV60" s="17">
        <v>0</v>
      </c>
      <c r="BW60" s="17">
        <v>0</v>
      </c>
      <c r="BX60" s="17">
        <v>0</v>
      </c>
      <c r="BY60" s="17">
        <v>0</v>
      </c>
      <c r="BZ60" s="17">
        <v>0</v>
      </c>
      <c r="CA60" s="17">
        <v>0</v>
      </c>
      <c r="CB60" s="17">
        <v>0</v>
      </c>
      <c r="CC60" s="17">
        <v>0</v>
      </c>
      <c r="CD60" s="17">
        <v>0</v>
      </c>
      <c r="CE60" s="17">
        <v>8167.4777593126209</v>
      </c>
      <c r="CF60" s="17">
        <v>671350.81</v>
      </c>
      <c r="CG60" s="17">
        <v>828410.05</v>
      </c>
      <c r="CH60" s="17">
        <v>89476.13</v>
      </c>
      <c r="CI60" s="17">
        <v>54034.9</v>
      </c>
      <c r="CJ60" s="17">
        <v>0</v>
      </c>
      <c r="CK60" s="17">
        <v>0</v>
      </c>
      <c r="CL60" s="17">
        <v>0</v>
      </c>
      <c r="CM60" s="17">
        <v>0</v>
      </c>
      <c r="CN60" s="17">
        <v>244651.03</v>
      </c>
      <c r="CO60" s="17">
        <v>7466</v>
      </c>
      <c r="CP60" s="17">
        <v>0</v>
      </c>
      <c r="CQ60" s="17">
        <v>0</v>
      </c>
      <c r="CR60" s="17">
        <v>247014.31</v>
      </c>
      <c r="CS60" s="17">
        <v>5246.07</v>
      </c>
      <c r="CT60" s="6">
        <v>1.782</v>
      </c>
      <c r="CU60" s="6">
        <v>4.2519999999999998</v>
      </c>
      <c r="CV60" s="6">
        <v>9.1059999999999999</v>
      </c>
      <c r="CW60" s="6">
        <v>1.478</v>
      </c>
      <c r="CX60" s="6">
        <v>2.9790000000000001</v>
      </c>
      <c r="CY60" s="6">
        <v>0</v>
      </c>
      <c r="CZ60" s="6">
        <v>0.29799999999999999</v>
      </c>
      <c r="DA60" s="3"/>
      <c r="DB60" s="27">
        <v>190162347</v>
      </c>
      <c r="DC60" s="27">
        <v>32056593</v>
      </c>
      <c r="DD60" s="27">
        <v>17938890</v>
      </c>
      <c r="DE60" s="5">
        <v>43</v>
      </c>
      <c r="DF60" s="5">
        <v>383</v>
      </c>
      <c r="DG60" s="28">
        <v>23</v>
      </c>
      <c r="DH60" s="6">
        <v>1</v>
      </c>
      <c r="DI60" s="7">
        <v>382</v>
      </c>
      <c r="DJ60" s="6">
        <v>1.1000000000000001E-2</v>
      </c>
      <c r="DK60" s="8">
        <v>0.499</v>
      </c>
      <c r="DL60" s="8">
        <f t="shared" si="6"/>
        <v>0.1122715404699739</v>
      </c>
      <c r="DM60" s="5">
        <f t="shared" si="4"/>
        <v>11.946350592638799</v>
      </c>
      <c r="DN60" s="8">
        <f t="shared" si="5"/>
        <v>0.94332127115410969</v>
      </c>
      <c r="DO60" s="28">
        <v>22</v>
      </c>
      <c r="DP60" s="38">
        <v>2</v>
      </c>
      <c r="DQ60" s="38">
        <v>248.20742495995546</v>
      </c>
      <c r="DR60" s="38">
        <v>106.52578313253011</v>
      </c>
      <c r="DS60" s="38">
        <v>2</v>
      </c>
      <c r="DT60" s="38">
        <v>259.87237969217915</v>
      </c>
      <c r="DU60" s="38">
        <v>116.17469879518073</v>
      </c>
      <c r="DV60" s="39">
        <v>36771.990018714896</v>
      </c>
      <c r="DW60" s="25">
        <v>15.485714285714286</v>
      </c>
      <c r="DX60" s="48">
        <v>0.2</v>
      </c>
      <c r="DY60" s="25">
        <v>32.060000000000009</v>
      </c>
      <c r="DZ60" s="25">
        <v>0</v>
      </c>
      <c r="EA60" s="40">
        <v>18.59</v>
      </c>
      <c r="EB60" s="40">
        <v>20.47</v>
      </c>
      <c r="EC60" s="40">
        <v>20.239999999999998</v>
      </c>
      <c r="ED60" s="40">
        <v>21.65</v>
      </c>
      <c r="EE60" s="40">
        <v>20.47</v>
      </c>
      <c r="EF60" s="41">
        <v>17</v>
      </c>
      <c r="EG60" s="45">
        <v>56.4</v>
      </c>
      <c r="EH60" s="45">
        <v>32.75</v>
      </c>
      <c r="EI60" s="45">
        <v>90.91</v>
      </c>
      <c r="EJ60" s="45">
        <v>91.67</v>
      </c>
      <c r="EK60" s="23">
        <v>3</v>
      </c>
      <c r="EL60" s="17">
        <v>1289653.6500000001</v>
      </c>
      <c r="EM60" s="17">
        <v>0</v>
      </c>
      <c r="EN60" s="17">
        <v>0</v>
      </c>
      <c r="EO60" s="17">
        <v>80410</v>
      </c>
      <c r="EP60" s="17">
        <v>184550.65999999997</v>
      </c>
      <c r="EQ60" s="17">
        <v>52018.400000000001</v>
      </c>
      <c r="ER60" s="17">
        <v>0</v>
      </c>
      <c r="ES60" s="17">
        <v>66228.570000000007</v>
      </c>
      <c r="ET60" s="17">
        <v>21413.14</v>
      </c>
      <c r="EU60" s="17">
        <v>62430.05</v>
      </c>
      <c r="EV60" s="17">
        <v>95627.839999999997</v>
      </c>
      <c r="EW60" s="17">
        <v>0</v>
      </c>
      <c r="EX60" s="17">
        <v>0</v>
      </c>
      <c r="EY60" s="17">
        <v>103057.22</v>
      </c>
      <c r="EZ60" s="17">
        <v>466654.51</v>
      </c>
      <c r="FA60" s="17">
        <v>0</v>
      </c>
      <c r="FB60" s="17">
        <v>0</v>
      </c>
      <c r="FC60" s="17">
        <v>26571.77</v>
      </c>
      <c r="FD60" s="17">
        <v>62104.53</v>
      </c>
      <c r="FE60" s="17">
        <v>47246.54</v>
      </c>
      <c r="FF60" s="17">
        <v>0</v>
      </c>
      <c r="FG60" s="17">
        <v>31756.17</v>
      </c>
      <c r="FH60" s="17">
        <v>2828.27</v>
      </c>
      <c r="FI60" s="17">
        <v>22495.759999999998</v>
      </c>
      <c r="FJ60" s="17">
        <v>14578.84</v>
      </c>
      <c r="FK60" s="17">
        <v>0</v>
      </c>
      <c r="FL60" s="17">
        <v>0</v>
      </c>
      <c r="FM60" s="17">
        <v>14731.380000000001</v>
      </c>
      <c r="FN60" s="17">
        <v>10255.560000000001</v>
      </c>
      <c r="FO60" s="17">
        <v>2390.87</v>
      </c>
      <c r="FP60" s="17">
        <v>0</v>
      </c>
      <c r="FQ60" s="17">
        <v>87345.53</v>
      </c>
      <c r="FR60" s="17">
        <v>21509.629999999997</v>
      </c>
      <c r="FS60" s="17">
        <v>395.04</v>
      </c>
      <c r="FT60" s="17">
        <v>0</v>
      </c>
      <c r="FU60" s="17">
        <v>126069.44</v>
      </c>
      <c r="FV60" s="17">
        <v>45872.47</v>
      </c>
      <c r="FW60" s="17">
        <v>0</v>
      </c>
      <c r="FX60" s="17">
        <v>12846.04</v>
      </c>
      <c r="FY60" s="17">
        <v>0</v>
      </c>
      <c r="FZ60" s="17">
        <v>0</v>
      </c>
      <c r="GA60" s="17">
        <v>50756.75</v>
      </c>
      <c r="GB60" s="17">
        <v>107302.27</v>
      </c>
      <c r="GC60" s="17">
        <v>257.39999999999998</v>
      </c>
      <c r="GD60" s="17">
        <v>0</v>
      </c>
      <c r="GE60" s="17">
        <v>3220.15</v>
      </c>
      <c r="GF60" s="17">
        <v>7.95</v>
      </c>
      <c r="GG60" s="17">
        <v>5047.57</v>
      </c>
      <c r="GH60" s="17">
        <v>0</v>
      </c>
      <c r="GI60" s="17">
        <v>52499.12</v>
      </c>
      <c r="GJ60" s="17">
        <v>34805.5</v>
      </c>
      <c r="GK60" s="17">
        <v>169060.2</v>
      </c>
      <c r="GL60" s="17">
        <v>17300.28</v>
      </c>
      <c r="GM60" s="17">
        <v>0</v>
      </c>
      <c r="GN60" s="17">
        <v>0</v>
      </c>
      <c r="GO60" s="17">
        <v>47120.94</v>
      </c>
      <c r="GP60" s="17">
        <v>29306.89</v>
      </c>
      <c r="GQ60" s="17">
        <v>0</v>
      </c>
      <c r="GR60" s="17">
        <v>0</v>
      </c>
      <c r="GS60" s="17">
        <v>4554.93</v>
      </c>
      <c r="GT60" s="17">
        <v>0</v>
      </c>
      <c r="GU60" s="17">
        <v>0</v>
      </c>
      <c r="GV60" s="17">
        <v>45136.22</v>
      </c>
      <c r="GW60" s="17">
        <v>19141.89</v>
      </c>
      <c r="GX60" s="17">
        <v>9849.75</v>
      </c>
      <c r="GY60" s="17">
        <v>0</v>
      </c>
      <c r="GZ60" s="17">
        <v>0</v>
      </c>
      <c r="HA60" s="17">
        <v>0</v>
      </c>
      <c r="HB60" s="17">
        <v>0</v>
      </c>
      <c r="HC60" s="17">
        <v>15780</v>
      </c>
      <c r="HD60" s="17">
        <v>0</v>
      </c>
      <c r="HE60" s="17">
        <v>0</v>
      </c>
      <c r="HF60" s="17">
        <v>0</v>
      </c>
      <c r="HG60" s="17">
        <v>0</v>
      </c>
      <c r="HH60" s="17">
        <v>5837</v>
      </c>
      <c r="HI60" s="17">
        <v>642</v>
      </c>
      <c r="HJ60" s="17">
        <v>0</v>
      </c>
      <c r="HK60" s="17">
        <v>20981</v>
      </c>
      <c r="HL60" s="17">
        <v>0</v>
      </c>
      <c r="HM60" s="17">
        <v>5029.13</v>
      </c>
      <c r="HN60" s="17">
        <v>0</v>
      </c>
      <c r="HO60" s="17">
        <v>0</v>
      </c>
      <c r="HP60" s="17">
        <v>187174.22</v>
      </c>
      <c r="HQ60" s="17">
        <v>3241.92</v>
      </c>
    </row>
    <row r="61" spans="1:225" ht="18" customHeight="1" x14ac:dyDescent="0.5">
      <c r="A61" s="2">
        <v>6006</v>
      </c>
      <c r="B61" s="3" t="s">
        <v>24</v>
      </c>
      <c r="C61" s="3" t="s">
        <v>558</v>
      </c>
      <c r="D61" s="7">
        <v>872.33563317999995</v>
      </c>
      <c r="E61" s="4" t="s">
        <v>21</v>
      </c>
      <c r="F61" s="5">
        <v>597</v>
      </c>
      <c r="G61" s="17">
        <v>3680784.82</v>
      </c>
      <c r="H61" s="17">
        <v>43847.81</v>
      </c>
      <c r="I61" s="17">
        <v>378468.86</v>
      </c>
      <c r="J61" s="17">
        <v>126176.32000000001</v>
      </c>
      <c r="K61" s="17">
        <v>1090311.71</v>
      </c>
      <c r="L61" s="17">
        <v>133.88999999999999</v>
      </c>
      <c r="M61" s="17">
        <v>0</v>
      </c>
      <c r="N61" s="17">
        <v>45490.17</v>
      </c>
      <c r="O61" s="17">
        <v>631592.55000000005</v>
      </c>
      <c r="P61" s="17">
        <v>73.92</v>
      </c>
      <c r="Q61" s="17">
        <v>150</v>
      </c>
      <c r="R61" s="17">
        <v>20276.25</v>
      </c>
      <c r="S61" s="17">
        <v>203354.68</v>
      </c>
      <c r="T61" s="17">
        <v>25.45</v>
      </c>
      <c r="U61" s="17">
        <v>0</v>
      </c>
      <c r="V61" s="17">
        <v>0</v>
      </c>
      <c r="W61" s="17">
        <v>95898</v>
      </c>
      <c r="X61" s="17">
        <v>0</v>
      </c>
      <c r="Y61" s="17">
        <v>0</v>
      </c>
      <c r="Z61" s="17">
        <v>0</v>
      </c>
      <c r="AA61" s="17">
        <v>2135476.0000000005</v>
      </c>
      <c r="AB61" s="17">
        <v>28213.85</v>
      </c>
      <c r="AC61" s="17">
        <v>0</v>
      </c>
      <c r="AD61" s="17">
        <v>168843.09</v>
      </c>
      <c r="AE61" s="17">
        <v>5496.95</v>
      </c>
      <c r="AF61" s="17">
        <v>0</v>
      </c>
      <c r="AG61" s="17">
        <v>509768.92000000004</v>
      </c>
      <c r="AH61" s="17">
        <v>21683.15</v>
      </c>
      <c r="AI61" s="17">
        <v>0</v>
      </c>
      <c r="AJ61" s="17">
        <v>102054.72999999998</v>
      </c>
      <c r="AK61" s="17">
        <v>1612.44</v>
      </c>
      <c r="AL61" s="17">
        <v>0</v>
      </c>
      <c r="AM61" s="17">
        <v>288155.44</v>
      </c>
      <c r="AN61" s="17">
        <v>439119.62</v>
      </c>
      <c r="AO61" s="17">
        <v>126149.03</v>
      </c>
      <c r="AP61" s="17">
        <v>0</v>
      </c>
      <c r="AQ61" s="17">
        <v>544784.24</v>
      </c>
      <c r="AR61" s="17">
        <v>288575.83</v>
      </c>
      <c r="AS61" s="17">
        <v>0</v>
      </c>
      <c r="AT61" s="17">
        <v>0</v>
      </c>
      <c r="AU61" s="17">
        <v>765</v>
      </c>
      <c r="AV61" s="17">
        <v>0</v>
      </c>
      <c r="AW61" s="17">
        <v>385359.63</v>
      </c>
      <c r="AX61" s="17">
        <v>21956.36</v>
      </c>
      <c r="AY61" s="17">
        <v>61713.2</v>
      </c>
      <c r="AZ61" s="17">
        <v>437.93</v>
      </c>
      <c r="BA61" s="17">
        <v>181649.15</v>
      </c>
      <c r="BB61" s="17">
        <v>56785.15</v>
      </c>
      <c r="BC61" s="17">
        <v>79781.350000000006</v>
      </c>
      <c r="BD61" s="17">
        <v>0</v>
      </c>
      <c r="BE61" s="17">
        <v>0</v>
      </c>
      <c r="BF61" s="17">
        <v>0</v>
      </c>
      <c r="BG61" s="17">
        <v>370682.56</v>
      </c>
      <c r="BH61" s="17">
        <v>110501.24</v>
      </c>
      <c r="BI61" s="17">
        <v>99439.31</v>
      </c>
      <c r="BJ61" s="17">
        <v>13413.52</v>
      </c>
      <c r="BK61" s="17">
        <v>0</v>
      </c>
      <c r="BL61" s="17">
        <v>0</v>
      </c>
      <c r="BM61" s="17">
        <v>0</v>
      </c>
      <c r="BN61" s="17">
        <v>15971.75</v>
      </c>
      <c r="BO61" s="17">
        <v>3435.85</v>
      </c>
      <c r="BP61" s="17">
        <v>0</v>
      </c>
      <c r="BQ61" s="17">
        <v>0</v>
      </c>
      <c r="BR61" s="17">
        <v>0</v>
      </c>
      <c r="BS61" s="17">
        <v>0</v>
      </c>
      <c r="BT61" s="17">
        <v>9929.19</v>
      </c>
      <c r="BU61" s="17">
        <v>14650.490000000002</v>
      </c>
      <c r="BV61" s="17">
        <v>4278.78</v>
      </c>
      <c r="BW61" s="17">
        <v>0</v>
      </c>
      <c r="BX61" s="17">
        <v>9935.86</v>
      </c>
      <c r="BY61" s="17">
        <v>5786.28</v>
      </c>
      <c r="BZ61" s="17">
        <v>2941.88</v>
      </c>
      <c r="CA61" s="17">
        <v>1485.63</v>
      </c>
      <c r="CB61" s="17">
        <v>40000</v>
      </c>
      <c r="CC61" s="17">
        <v>0</v>
      </c>
      <c r="CD61" s="17">
        <v>10704.85</v>
      </c>
      <c r="CE61" s="17">
        <v>8513.7070714852998</v>
      </c>
      <c r="CF61" s="17">
        <v>2212133.7599999998</v>
      </c>
      <c r="CG61" s="17">
        <v>714564.64</v>
      </c>
      <c r="CH61" s="17">
        <v>210150.17</v>
      </c>
      <c r="CI61" s="17">
        <v>0</v>
      </c>
      <c r="CJ61" s="17">
        <v>0</v>
      </c>
      <c r="CK61" s="17">
        <v>0</v>
      </c>
      <c r="CL61" s="17">
        <v>221321.8</v>
      </c>
      <c r="CM61" s="17">
        <v>0</v>
      </c>
      <c r="CN61" s="17">
        <v>266273.36</v>
      </c>
      <c r="CO61" s="17">
        <v>56761.63</v>
      </c>
      <c r="CP61" s="17">
        <v>217958.75</v>
      </c>
      <c r="CQ61" s="17">
        <v>0</v>
      </c>
      <c r="CR61" s="17">
        <v>263670.25</v>
      </c>
      <c r="CS61" s="17">
        <v>55065.51</v>
      </c>
      <c r="CT61" s="6">
        <v>1.782</v>
      </c>
      <c r="CU61" s="6">
        <v>4.2519999999999998</v>
      </c>
      <c r="CV61" s="6">
        <v>9.1059999999999999</v>
      </c>
      <c r="CW61" s="6">
        <v>0.63600000000000001</v>
      </c>
      <c r="CX61" s="6">
        <v>1.1519999999999999</v>
      </c>
      <c r="CY61" s="6">
        <v>0.33300000000000002</v>
      </c>
      <c r="CZ61" s="6">
        <v>0.219</v>
      </c>
      <c r="DA61" s="3"/>
      <c r="DB61" s="27">
        <v>684292590</v>
      </c>
      <c r="DC61" s="27">
        <v>97479777</v>
      </c>
      <c r="DD61" s="27">
        <v>133312604</v>
      </c>
      <c r="DE61" s="5">
        <v>63</v>
      </c>
      <c r="DF61" s="5">
        <v>614</v>
      </c>
      <c r="DG61" s="28">
        <v>60</v>
      </c>
      <c r="DH61" s="6">
        <v>19</v>
      </c>
      <c r="DI61" s="7">
        <v>596</v>
      </c>
      <c r="DJ61" s="6">
        <v>0</v>
      </c>
      <c r="DK61" s="8">
        <v>0.16600000000000001</v>
      </c>
      <c r="DL61" s="8">
        <f t="shared" si="6"/>
        <v>0.10260586319218241</v>
      </c>
      <c r="DM61" s="5">
        <f t="shared" si="4"/>
        <v>13.929219600725929</v>
      </c>
      <c r="DN61" s="8">
        <f t="shared" si="5"/>
        <v>0.95359128166678586</v>
      </c>
      <c r="DO61" s="28">
        <v>54</v>
      </c>
      <c r="DP61" s="38">
        <v>17.860144927536233</v>
      </c>
      <c r="DQ61" s="38">
        <v>389.35645017656992</v>
      </c>
      <c r="DR61" s="38">
        <v>182.73143712574853</v>
      </c>
      <c r="DS61" s="38">
        <v>19.739130434782613</v>
      </c>
      <c r="DT61" s="38">
        <v>405.88195915860587</v>
      </c>
      <c r="DU61" s="38">
        <v>194.04790419161674</v>
      </c>
      <c r="DV61" s="39">
        <v>40803.085299455473</v>
      </c>
      <c r="DW61" s="25">
        <v>18.711111111111112</v>
      </c>
      <c r="DX61" s="48">
        <v>0.1111111111111111</v>
      </c>
      <c r="DY61" s="25">
        <v>44.080000000000076</v>
      </c>
      <c r="DZ61" s="25">
        <v>0</v>
      </c>
      <c r="EA61" s="40">
        <v>21.67</v>
      </c>
      <c r="EB61" s="40">
        <v>23.78</v>
      </c>
      <c r="EC61" s="40">
        <v>22.56</v>
      </c>
      <c r="ED61" s="40">
        <v>22.33</v>
      </c>
      <c r="EE61" s="40">
        <v>22.64</v>
      </c>
      <c r="EF61" s="41">
        <v>45</v>
      </c>
      <c r="EG61" s="45">
        <v>72.91</v>
      </c>
      <c r="EH61" s="45">
        <v>54.18</v>
      </c>
      <c r="EI61" s="45">
        <v>100</v>
      </c>
      <c r="EJ61" s="45">
        <v>98.18</v>
      </c>
      <c r="EK61" s="23">
        <v>2</v>
      </c>
      <c r="EL61" s="17">
        <v>2006913.37</v>
      </c>
      <c r="EM61" s="17">
        <v>33359.130000000005</v>
      </c>
      <c r="EN61" s="17">
        <v>0</v>
      </c>
      <c r="EO61" s="17">
        <v>190469.83000000002</v>
      </c>
      <c r="EP61" s="17">
        <v>287824.63</v>
      </c>
      <c r="EQ61" s="17">
        <v>79873.55</v>
      </c>
      <c r="ER61" s="17">
        <v>0</v>
      </c>
      <c r="ES61" s="17">
        <v>203265.44</v>
      </c>
      <c r="ET61" s="17">
        <v>144682.56999999998</v>
      </c>
      <c r="EU61" s="17">
        <v>85064.790000000008</v>
      </c>
      <c r="EV61" s="17">
        <v>39094.6</v>
      </c>
      <c r="EW61" s="17">
        <v>40000</v>
      </c>
      <c r="EX61" s="17">
        <v>0</v>
      </c>
      <c r="EY61" s="17">
        <v>217914.43</v>
      </c>
      <c r="EZ61" s="17">
        <v>673193.62999999989</v>
      </c>
      <c r="FA61" s="17">
        <v>4689.59</v>
      </c>
      <c r="FB61" s="17">
        <v>0</v>
      </c>
      <c r="FC61" s="17">
        <v>57075.33</v>
      </c>
      <c r="FD61" s="17">
        <v>135271.48000000001</v>
      </c>
      <c r="FE61" s="17">
        <v>36501.42</v>
      </c>
      <c r="FF61" s="17">
        <v>0</v>
      </c>
      <c r="FG61" s="17">
        <v>66843.73</v>
      </c>
      <c r="FH61" s="17">
        <v>34361.829999999994</v>
      </c>
      <c r="FI61" s="17">
        <v>29510.62</v>
      </c>
      <c r="FJ61" s="17">
        <v>11697.14</v>
      </c>
      <c r="FK61" s="17">
        <v>765</v>
      </c>
      <c r="FL61" s="17">
        <v>0</v>
      </c>
      <c r="FM61" s="17">
        <v>52874.5</v>
      </c>
      <c r="FN61" s="17">
        <v>11614.97</v>
      </c>
      <c r="FO61" s="17">
        <v>10817.37</v>
      </c>
      <c r="FP61" s="17">
        <v>0</v>
      </c>
      <c r="FQ61" s="17">
        <v>143919.53999999998</v>
      </c>
      <c r="FR61" s="17">
        <v>36686.519999999997</v>
      </c>
      <c r="FS61" s="17">
        <v>11514.02</v>
      </c>
      <c r="FT61" s="17">
        <v>0</v>
      </c>
      <c r="FU61" s="17">
        <v>261302.03</v>
      </c>
      <c r="FV61" s="17">
        <v>20628.169999999998</v>
      </c>
      <c r="FW61" s="17">
        <v>11944.38</v>
      </c>
      <c r="FX61" s="17">
        <v>1156.44</v>
      </c>
      <c r="FY61" s="17">
        <v>0</v>
      </c>
      <c r="FZ61" s="17">
        <v>0</v>
      </c>
      <c r="GA61" s="17">
        <v>73797.41</v>
      </c>
      <c r="GB61" s="17">
        <v>222285.80999999997</v>
      </c>
      <c r="GC61" s="17">
        <v>10275.26</v>
      </c>
      <c r="GD61" s="17">
        <v>0</v>
      </c>
      <c r="GE61" s="17">
        <v>21975.410000000003</v>
      </c>
      <c r="GF61" s="17">
        <v>3555.38</v>
      </c>
      <c r="GG61" s="17">
        <v>2596.75</v>
      </c>
      <c r="GH61" s="17">
        <v>80774.47</v>
      </c>
      <c r="GI61" s="17">
        <v>80094.05</v>
      </c>
      <c r="GJ61" s="17">
        <v>113780.22</v>
      </c>
      <c r="GK61" s="17">
        <v>137873.81</v>
      </c>
      <c r="GL61" s="17">
        <v>4602.96</v>
      </c>
      <c r="GM61" s="17">
        <v>0</v>
      </c>
      <c r="GN61" s="17">
        <v>0</v>
      </c>
      <c r="GO61" s="17">
        <v>160482.38</v>
      </c>
      <c r="GP61" s="17">
        <v>0</v>
      </c>
      <c r="GQ61" s="17">
        <v>0</v>
      </c>
      <c r="GR61" s="17">
        <v>0</v>
      </c>
      <c r="GS61" s="17">
        <v>6010.19</v>
      </c>
      <c r="GT61" s="17">
        <v>0</v>
      </c>
      <c r="GU61" s="17">
        <v>0</v>
      </c>
      <c r="GV61" s="17">
        <v>100874.68</v>
      </c>
      <c r="GW61" s="17">
        <v>0</v>
      </c>
      <c r="GX61" s="17">
        <v>76662.42</v>
      </c>
      <c r="GY61" s="17">
        <v>0</v>
      </c>
      <c r="GZ61" s="17">
        <v>0</v>
      </c>
      <c r="HA61" s="17">
        <v>0</v>
      </c>
      <c r="HB61" s="17">
        <v>0</v>
      </c>
      <c r="HC61" s="17">
        <v>0</v>
      </c>
      <c r="HD61" s="17">
        <v>0</v>
      </c>
      <c r="HE61" s="17">
        <v>0</v>
      </c>
      <c r="HF61" s="17">
        <v>0</v>
      </c>
      <c r="HG61" s="17">
        <v>30</v>
      </c>
      <c r="HH61" s="17">
        <v>65558.820000000007</v>
      </c>
      <c r="HI61" s="17">
        <v>380</v>
      </c>
      <c r="HJ61" s="17">
        <v>0</v>
      </c>
      <c r="HK61" s="17">
        <v>0</v>
      </c>
      <c r="HL61" s="17">
        <v>0</v>
      </c>
      <c r="HM61" s="17">
        <v>5654.38</v>
      </c>
      <c r="HN61" s="17">
        <v>0</v>
      </c>
      <c r="HO61" s="17">
        <v>0</v>
      </c>
      <c r="HP61" s="17">
        <v>588641.31000000006</v>
      </c>
      <c r="HQ61" s="17">
        <v>1497</v>
      </c>
    </row>
    <row r="62" spans="1:225" ht="18" customHeight="1" x14ac:dyDescent="0.5">
      <c r="A62" s="2">
        <v>27001</v>
      </c>
      <c r="B62" s="3" t="s">
        <v>88</v>
      </c>
      <c r="C62" s="3" t="s">
        <v>259</v>
      </c>
      <c r="D62" s="7">
        <v>1663.41363624</v>
      </c>
      <c r="E62" s="4" t="s">
        <v>89</v>
      </c>
      <c r="F62" s="5">
        <v>294</v>
      </c>
      <c r="G62" s="17">
        <v>1157607.02</v>
      </c>
      <c r="H62" s="17">
        <v>15941.23</v>
      </c>
      <c r="I62" s="17">
        <v>876674.17</v>
      </c>
      <c r="J62" s="17">
        <v>213680.33</v>
      </c>
      <c r="K62" s="17">
        <v>684254.96</v>
      </c>
      <c r="L62" s="17">
        <v>0</v>
      </c>
      <c r="M62" s="17">
        <v>10000</v>
      </c>
      <c r="N62" s="17">
        <v>0</v>
      </c>
      <c r="O62" s="17">
        <v>307824.96000000002</v>
      </c>
      <c r="P62" s="17">
        <v>0</v>
      </c>
      <c r="Q62" s="17">
        <v>0</v>
      </c>
      <c r="R62" s="17">
        <v>67665</v>
      </c>
      <c r="S62" s="17">
        <v>96349.440000000002</v>
      </c>
      <c r="T62" s="17">
        <v>0</v>
      </c>
      <c r="U62" s="17">
        <v>0</v>
      </c>
      <c r="V62" s="17">
        <v>0</v>
      </c>
      <c r="W62" s="17">
        <v>775026</v>
      </c>
      <c r="X62" s="17">
        <v>42659</v>
      </c>
      <c r="Y62" s="17">
        <v>0</v>
      </c>
      <c r="Z62" s="17">
        <v>0</v>
      </c>
      <c r="AA62" s="17">
        <v>1221882.5900000001</v>
      </c>
      <c r="AB62" s="17">
        <v>0</v>
      </c>
      <c r="AC62" s="17">
        <v>0</v>
      </c>
      <c r="AD62" s="17">
        <v>105899.44</v>
      </c>
      <c r="AE62" s="17">
        <v>0</v>
      </c>
      <c r="AF62" s="17">
        <v>0</v>
      </c>
      <c r="AG62" s="17">
        <v>124668.1</v>
      </c>
      <c r="AH62" s="17">
        <v>4569.96</v>
      </c>
      <c r="AI62" s="17">
        <v>0</v>
      </c>
      <c r="AJ62" s="17">
        <v>60602.350000000006</v>
      </c>
      <c r="AK62" s="17">
        <v>0</v>
      </c>
      <c r="AL62" s="17">
        <v>0</v>
      </c>
      <c r="AM62" s="17">
        <v>94438.42</v>
      </c>
      <c r="AN62" s="17">
        <v>267656.24</v>
      </c>
      <c r="AO62" s="17">
        <v>70030.84</v>
      </c>
      <c r="AP62" s="17">
        <v>0</v>
      </c>
      <c r="AQ62" s="17">
        <v>190351.82</v>
      </c>
      <c r="AR62" s="17">
        <v>0</v>
      </c>
      <c r="AS62" s="17">
        <v>1151</v>
      </c>
      <c r="AT62" s="17">
        <v>0</v>
      </c>
      <c r="AU62" s="17">
        <v>0</v>
      </c>
      <c r="AV62" s="17">
        <v>0</v>
      </c>
      <c r="AW62" s="17">
        <v>151988.64000000001</v>
      </c>
      <c r="AX62" s="17">
        <v>1547.65</v>
      </c>
      <c r="AY62" s="17">
        <v>0</v>
      </c>
      <c r="AZ62" s="17">
        <v>1808.44</v>
      </c>
      <c r="BA62" s="17">
        <v>51576.98</v>
      </c>
      <c r="BB62" s="17">
        <v>117600.86</v>
      </c>
      <c r="BC62" s="17">
        <v>44804.02</v>
      </c>
      <c r="BD62" s="17">
        <v>0</v>
      </c>
      <c r="BE62" s="17">
        <v>0</v>
      </c>
      <c r="BF62" s="17">
        <v>0</v>
      </c>
      <c r="BG62" s="17">
        <v>325</v>
      </c>
      <c r="BH62" s="17">
        <v>20694.21</v>
      </c>
      <c r="BI62" s="17">
        <v>52646.7</v>
      </c>
      <c r="BJ62" s="17">
        <v>20027.310000000001</v>
      </c>
      <c r="BK62" s="17">
        <v>0</v>
      </c>
      <c r="BL62" s="17">
        <v>0</v>
      </c>
      <c r="BM62" s="17">
        <v>0</v>
      </c>
      <c r="BN62" s="17">
        <v>0</v>
      </c>
      <c r="BO62" s="17">
        <v>4002.37</v>
      </c>
      <c r="BP62" s="17">
        <v>0</v>
      </c>
      <c r="BQ62" s="17">
        <v>0</v>
      </c>
      <c r="BR62" s="17">
        <v>0</v>
      </c>
      <c r="BS62" s="17">
        <v>0</v>
      </c>
      <c r="BT62" s="17">
        <v>4351.2299999999996</v>
      </c>
      <c r="BU62" s="17">
        <v>11629.2</v>
      </c>
      <c r="BV62" s="17">
        <v>2960.42</v>
      </c>
      <c r="BW62" s="17">
        <v>0</v>
      </c>
      <c r="BX62" s="17">
        <v>7171.48</v>
      </c>
      <c r="BY62" s="17">
        <v>0</v>
      </c>
      <c r="BZ62" s="17">
        <v>0</v>
      </c>
      <c r="CA62" s="17">
        <v>0</v>
      </c>
      <c r="CB62" s="17">
        <v>0</v>
      </c>
      <c r="CC62" s="17">
        <v>0</v>
      </c>
      <c r="CD62" s="17">
        <v>0</v>
      </c>
      <c r="CE62" s="17">
        <v>8427.814760279105</v>
      </c>
      <c r="CF62" s="17">
        <v>1382957.62</v>
      </c>
      <c r="CG62" s="17">
        <v>1426287.04</v>
      </c>
      <c r="CH62" s="17">
        <v>821018.03</v>
      </c>
      <c r="CI62" s="17">
        <v>59251.43</v>
      </c>
      <c r="CJ62" s="17">
        <v>0</v>
      </c>
      <c r="CK62" s="17">
        <v>0</v>
      </c>
      <c r="CL62" s="17">
        <v>0</v>
      </c>
      <c r="CM62" s="17">
        <v>0</v>
      </c>
      <c r="CN62" s="17">
        <v>118032.3</v>
      </c>
      <c r="CO62" s="17">
        <v>0</v>
      </c>
      <c r="CP62" s="17">
        <v>0</v>
      </c>
      <c r="CQ62" s="17">
        <v>0</v>
      </c>
      <c r="CR62" s="17">
        <v>126093.33</v>
      </c>
      <c r="CS62" s="17">
        <v>0</v>
      </c>
      <c r="CT62" s="6">
        <v>1.782</v>
      </c>
      <c r="CU62" s="6">
        <v>4.2519999999999998</v>
      </c>
      <c r="CV62" s="6">
        <v>9.1059999999999999</v>
      </c>
      <c r="CW62" s="6">
        <v>0.88200000000000001</v>
      </c>
      <c r="CX62" s="6">
        <v>2.411</v>
      </c>
      <c r="CY62" s="6">
        <v>0</v>
      </c>
      <c r="CZ62" s="6">
        <v>0.26500000000000001</v>
      </c>
      <c r="DA62" s="3"/>
      <c r="DB62" s="27">
        <v>323413551</v>
      </c>
      <c r="DC62" s="27">
        <v>25009887</v>
      </c>
      <c r="DD62" s="27">
        <v>19667869</v>
      </c>
      <c r="DE62" s="5">
        <v>24</v>
      </c>
      <c r="DF62" s="5">
        <v>294</v>
      </c>
      <c r="DG62" s="28">
        <v>54</v>
      </c>
      <c r="DH62" s="6">
        <v>2</v>
      </c>
      <c r="DI62" s="7">
        <v>295</v>
      </c>
      <c r="DJ62" s="6">
        <v>0</v>
      </c>
      <c r="DK62" s="8">
        <v>0.28899999999999998</v>
      </c>
      <c r="DL62" s="8">
        <f t="shared" si="6"/>
        <v>8.1632653061224483E-2</v>
      </c>
      <c r="DM62" s="5">
        <f t="shared" si="4"/>
        <v>13.841807909604505</v>
      </c>
      <c r="DN62" s="8">
        <f t="shared" si="5"/>
        <v>0.96316948966694604</v>
      </c>
      <c r="DO62" s="28">
        <v>31</v>
      </c>
      <c r="DP62" s="38">
        <v>0</v>
      </c>
      <c r="DQ62" s="38">
        <v>185.53099676050275</v>
      </c>
      <c r="DR62" s="38">
        <v>96.790860927152323</v>
      </c>
      <c r="DS62" s="38">
        <v>0</v>
      </c>
      <c r="DT62" s="38">
        <v>192.92547276840327</v>
      </c>
      <c r="DU62" s="38">
        <v>100.19205298013246</v>
      </c>
      <c r="DV62" s="39">
        <v>38329.42561205267</v>
      </c>
      <c r="DW62" s="25">
        <v>19.772727272727273</v>
      </c>
      <c r="DX62" s="48">
        <v>0.31818181818181818</v>
      </c>
      <c r="DY62" s="25">
        <v>21.240000000000023</v>
      </c>
      <c r="DZ62" s="25">
        <v>0</v>
      </c>
      <c r="EA62" s="40">
        <v>21.38</v>
      </c>
      <c r="EB62" s="40">
        <v>23.07</v>
      </c>
      <c r="EC62" s="40">
        <v>22.76</v>
      </c>
      <c r="ED62" s="40">
        <v>23.1</v>
      </c>
      <c r="EE62" s="40">
        <v>22.62</v>
      </c>
      <c r="EF62" s="41">
        <v>29</v>
      </c>
      <c r="EG62" s="45">
        <v>46</v>
      </c>
      <c r="EH62" s="45">
        <v>34</v>
      </c>
      <c r="EI62" s="45">
        <v>96.88</v>
      </c>
      <c r="EJ62" s="45">
        <v>96.88</v>
      </c>
      <c r="EK62" s="23">
        <v>3</v>
      </c>
      <c r="EL62" s="17">
        <v>982446.59</v>
      </c>
      <c r="EM62" s="17">
        <v>3383.19</v>
      </c>
      <c r="EN62" s="17">
        <v>0</v>
      </c>
      <c r="EO62" s="17">
        <v>67811.8</v>
      </c>
      <c r="EP62" s="17">
        <v>204933.34</v>
      </c>
      <c r="EQ62" s="17">
        <v>49339.48</v>
      </c>
      <c r="ER62" s="17">
        <v>0</v>
      </c>
      <c r="ES62" s="17">
        <v>123998.17</v>
      </c>
      <c r="ET62" s="17">
        <v>0</v>
      </c>
      <c r="EU62" s="17">
        <v>20412.52</v>
      </c>
      <c r="EV62" s="17">
        <v>0</v>
      </c>
      <c r="EW62" s="17">
        <v>0</v>
      </c>
      <c r="EX62" s="17">
        <v>0</v>
      </c>
      <c r="EY62" s="17">
        <v>87399.75</v>
      </c>
      <c r="EZ62" s="17">
        <v>282974.64</v>
      </c>
      <c r="FA62" s="17">
        <v>1186.77</v>
      </c>
      <c r="FB62" s="17">
        <v>0</v>
      </c>
      <c r="FC62" s="17">
        <v>24816.29</v>
      </c>
      <c r="FD62" s="17">
        <v>66818.179999999993</v>
      </c>
      <c r="FE62" s="17">
        <v>13364.71</v>
      </c>
      <c r="FF62" s="17">
        <v>0</v>
      </c>
      <c r="FG62" s="17">
        <v>35669.83</v>
      </c>
      <c r="FH62" s="17">
        <v>0</v>
      </c>
      <c r="FI62" s="17">
        <v>6691.17</v>
      </c>
      <c r="FJ62" s="17">
        <v>0</v>
      </c>
      <c r="FK62" s="17">
        <v>0</v>
      </c>
      <c r="FL62" s="17">
        <v>0</v>
      </c>
      <c r="FM62" s="17">
        <v>7697.24</v>
      </c>
      <c r="FN62" s="17">
        <v>38944.380000000005</v>
      </c>
      <c r="FO62" s="17">
        <v>0</v>
      </c>
      <c r="FP62" s="17">
        <v>0</v>
      </c>
      <c r="FQ62" s="17">
        <v>55811.66</v>
      </c>
      <c r="FR62" s="17">
        <v>24598.579999999998</v>
      </c>
      <c r="FS62" s="17">
        <v>7006.52</v>
      </c>
      <c r="FT62" s="17">
        <v>51576.98</v>
      </c>
      <c r="FU62" s="17">
        <v>88632.07</v>
      </c>
      <c r="FV62" s="17">
        <v>44804.02</v>
      </c>
      <c r="FW62" s="17">
        <v>6521.71</v>
      </c>
      <c r="FX62" s="17">
        <v>0</v>
      </c>
      <c r="FY62" s="17">
        <v>0</v>
      </c>
      <c r="FZ62" s="17">
        <v>0</v>
      </c>
      <c r="GA62" s="17">
        <v>37767.15</v>
      </c>
      <c r="GB62" s="17">
        <v>148738.12000000002</v>
      </c>
      <c r="GC62" s="17">
        <v>0</v>
      </c>
      <c r="GD62" s="17">
        <v>0</v>
      </c>
      <c r="GE62" s="17">
        <v>4243.96</v>
      </c>
      <c r="GF62" s="17">
        <v>959.04</v>
      </c>
      <c r="GG62" s="17">
        <v>3605.01</v>
      </c>
      <c r="GH62" s="17">
        <v>0</v>
      </c>
      <c r="GI62" s="17">
        <v>36701.089999999997</v>
      </c>
      <c r="GJ62" s="17">
        <v>0</v>
      </c>
      <c r="GK62" s="17">
        <v>97107.82</v>
      </c>
      <c r="GL62" s="17">
        <v>0</v>
      </c>
      <c r="GM62" s="17">
        <v>0</v>
      </c>
      <c r="GN62" s="17">
        <v>0</v>
      </c>
      <c r="GO62" s="17">
        <v>37406.06</v>
      </c>
      <c r="GP62" s="17">
        <v>59948.75</v>
      </c>
      <c r="GQ62" s="17">
        <v>0</v>
      </c>
      <c r="GR62" s="17">
        <v>0</v>
      </c>
      <c r="GS62" s="17">
        <v>300.29000000000002</v>
      </c>
      <c r="GT62" s="17">
        <v>0</v>
      </c>
      <c r="GU62" s="17">
        <v>0</v>
      </c>
      <c r="GV62" s="17">
        <v>0</v>
      </c>
      <c r="GW62" s="17">
        <v>0</v>
      </c>
      <c r="GX62" s="17">
        <v>0</v>
      </c>
      <c r="GY62" s="17">
        <v>0</v>
      </c>
      <c r="GZ62" s="17">
        <v>0</v>
      </c>
      <c r="HA62" s="17">
        <v>0</v>
      </c>
      <c r="HB62" s="17">
        <v>0</v>
      </c>
      <c r="HC62" s="17">
        <v>0</v>
      </c>
      <c r="HD62" s="17">
        <v>0</v>
      </c>
      <c r="HE62" s="17">
        <v>0</v>
      </c>
      <c r="HF62" s="17">
        <v>0</v>
      </c>
      <c r="HG62" s="17">
        <v>0</v>
      </c>
      <c r="HH62" s="17">
        <v>2003.6100000000001</v>
      </c>
      <c r="HI62" s="17">
        <v>1483.98</v>
      </c>
      <c r="HJ62" s="17">
        <v>0</v>
      </c>
      <c r="HK62" s="17">
        <v>30123</v>
      </c>
      <c r="HL62" s="17">
        <v>0</v>
      </c>
      <c r="HM62" s="17">
        <v>513.48</v>
      </c>
      <c r="HN62" s="17">
        <v>0</v>
      </c>
      <c r="HO62" s="17">
        <v>0</v>
      </c>
      <c r="HP62" s="17">
        <v>325</v>
      </c>
      <c r="HQ62" s="17">
        <v>2412.65</v>
      </c>
    </row>
    <row r="63" spans="1:225" ht="18" customHeight="1" x14ac:dyDescent="0.5">
      <c r="A63" s="2">
        <v>28003</v>
      </c>
      <c r="B63" s="3" t="s">
        <v>93</v>
      </c>
      <c r="C63" s="3" t="s">
        <v>261</v>
      </c>
      <c r="D63" s="7">
        <v>364.24362961999998</v>
      </c>
      <c r="E63" s="4" t="s">
        <v>91</v>
      </c>
      <c r="F63" s="5">
        <v>723</v>
      </c>
      <c r="G63" s="17">
        <v>1755297.79</v>
      </c>
      <c r="H63" s="17">
        <v>38384.199999999997</v>
      </c>
      <c r="I63" s="17">
        <v>2101264.7200000002</v>
      </c>
      <c r="J63" s="17">
        <v>197907.68</v>
      </c>
      <c r="K63" s="17">
        <v>1182779.5</v>
      </c>
      <c r="L63" s="17">
        <v>5303.25</v>
      </c>
      <c r="M63" s="17">
        <v>0</v>
      </c>
      <c r="N63" s="17">
        <v>36125.06</v>
      </c>
      <c r="O63" s="17">
        <v>683020.38</v>
      </c>
      <c r="P63" s="17">
        <v>3002.35</v>
      </c>
      <c r="Q63" s="17">
        <v>0</v>
      </c>
      <c r="R63" s="17">
        <v>0</v>
      </c>
      <c r="S63" s="17">
        <v>118004.94</v>
      </c>
      <c r="T63" s="17">
        <v>265.52999999999997</v>
      </c>
      <c r="U63" s="17">
        <v>0</v>
      </c>
      <c r="V63" s="17">
        <v>0</v>
      </c>
      <c r="W63" s="17">
        <v>2011382</v>
      </c>
      <c r="X63" s="17">
        <v>0</v>
      </c>
      <c r="Y63" s="17">
        <v>0</v>
      </c>
      <c r="Z63" s="17">
        <v>0</v>
      </c>
      <c r="AA63" s="17">
        <v>2365242.8800000004</v>
      </c>
      <c r="AB63" s="17">
        <v>45762.45</v>
      </c>
      <c r="AC63" s="17">
        <v>0</v>
      </c>
      <c r="AD63" s="17">
        <v>115095.88</v>
      </c>
      <c r="AE63" s="17">
        <v>0</v>
      </c>
      <c r="AF63" s="17">
        <v>0</v>
      </c>
      <c r="AG63" s="17">
        <v>545115.41999999993</v>
      </c>
      <c r="AH63" s="17">
        <v>4062.85</v>
      </c>
      <c r="AI63" s="17">
        <v>0</v>
      </c>
      <c r="AJ63" s="17">
        <v>99971.51999999999</v>
      </c>
      <c r="AK63" s="17">
        <v>0</v>
      </c>
      <c r="AL63" s="17">
        <v>0</v>
      </c>
      <c r="AM63" s="17">
        <v>247586.45</v>
      </c>
      <c r="AN63" s="17">
        <v>369707.07</v>
      </c>
      <c r="AO63" s="17">
        <v>165755.17000000001</v>
      </c>
      <c r="AP63" s="17">
        <v>0</v>
      </c>
      <c r="AQ63" s="17">
        <v>335472.32</v>
      </c>
      <c r="AR63" s="17">
        <v>302041.42</v>
      </c>
      <c r="AS63" s="17">
        <v>25142.89</v>
      </c>
      <c r="AT63" s="17">
        <v>0</v>
      </c>
      <c r="AU63" s="17">
        <v>0</v>
      </c>
      <c r="AV63" s="17">
        <v>0</v>
      </c>
      <c r="AW63" s="17">
        <v>227042.83000000002</v>
      </c>
      <c r="AX63" s="17">
        <v>9201.4800000000014</v>
      </c>
      <c r="AY63" s="17">
        <v>819</v>
      </c>
      <c r="AZ63" s="17">
        <v>35466</v>
      </c>
      <c r="BA63" s="17">
        <v>0</v>
      </c>
      <c r="BB63" s="17">
        <v>205836.56</v>
      </c>
      <c r="BC63" s="17">
        <v>168269</v>
      </c>
      <c r="BD63" s="17">
        <v>0</v>
      </c>
      <c r="BE63" s="17">
        <v>0</v>
      </c>
      <c r="BF63" s="17">
        <v>0</v>
      </c>
      <c r="BG63" s="17">
        <v>548587.5</v>
      </c>
      <c r="BH63" s="17">
        <v>47547.88</v>
      </c>
      <c r="BI63" s="17">
        <v>42608.58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1826.46</v>
      </c>
      <c r="BP63" s="17">
        <v>0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0</v>
      </c>
      <c r="BY63" s="17">
        <v>0</v>
      </c>
      <c r="BZ63" s="17">
        <v>0</v>
      </c>
      <c r="CA63" s="17">
        <v>0</v>
      </c>
      <c r="CB63" s="17">
        <v>16470.36</v>
      </c>
      <c r="CC63" s="17">
        <v>0</v>
      </c>
      <c r="CD63" s="17">
        <v>0</v>
      </c>
      <c r="CE63" s="17">
        <v>6790.014550126205</v>
      </c>
      <c r="CF63" s="17">
        <v>2033029.8</v>
      </c>
      <c r="CG63" s="17">
        <v>676862.35</v>
      </c>
      <c r="CH63" s="17">
        <v>166401.69</v>
      </c>
      <c r="CI63" s="17">
        <v>16613.47</v>
      </c>
      <c r="CJ63" s="17">
        <v>0</v>
      </c>
      <c r="CK63" s="17">
        <v>0</v>
      </c>
      <c r="CL63" s="17">
        <v>176664.9</v>
      </c>
      <c r="CM63" s="17">
        <v>0</v>
      </c>
      <c r="CN63" s="17">
        <v>397417.48</v>
      </c>
      <c r="CO63" s="17">
        <v>5280</v>
      </c>
      <c r="CP63" s="17">
        <v>334620</v>
      </c>
      <c r="CQ63" s="17">
        <v>0</v>
      </c>
      <c r="CR63" s="17">
        <v>389263.15</v>
      </c>
      <c r="CS63" s="17">
        <v>8396.7099999999991</v>
      </c>
      <c r="CT63" s="6">
        <v>1.782</v>
      </c>
      <c r="CU63" s="6">
        <v>4.2519999999999998</v>
      </c>
      <c r="CV63" s="6">
        <v>9.1059999999999999</v>
      </c>
      <c r="CW63" s="6">
        <v>1.478</v>
      </c>
      <c r="CX63" s="6">
        <v>2.5470000000000002</v>
      </c>
      <c r="CY63" s="6">
        <v>0</v>
      </c>
      <c r="CZ63" s="6">
        <v>0.254</v>
      </c>
      <c r="DA63" s="3"/>
      <c r="DB63" s="27">
        <v>322453177</v>
      </c>
      <c r="DC63" s="27">
        <v>90956162</v>
      </c>
      <c r="DD63" s="27">
        <v>57535839</v>
      </c>
      <c r="DE63" s="5">
        <v>67</v>
      </c>
      <c r="DF63" s="5">
        <v>765</v>
      </c>
      <c r="DG63" s="28">
        <v>40</v>
      </c>
      <c r="DH63" s="6">
        <v>52.75</v>
      </c>
      <c r="DI63" s="7">
        <v>726.25</v>
      </c>
      <c r="DJ63" s="6">
        <v>4.0000000000000001E-3</v>
      </c>
      <c r="DK63" s="8">
        <v>0.45200000000000001</v>
      </c>
      <c r="DL63" s="8">
        <f t="shared" si="6"/>
        <v>8.7581699346405223E-2</v>
      </c>
      <c r="DM63" s="5">
        <f t="shared" si="4"/>
        <v>15.127545975875028</v>
      </c>
      <c r="DN63" s="8">
        <f t="shared" si="5"/>
        <v>0.96103418884364022</v>
      </c>
      <c r="DO63" s="28">
        <v>42</v>
      </c>
      <c r="DP63" s="38">
        <v>39.511764705882321</v>
      </c>
      <c r="DQ63" s="38">
        <v>526.00617647058812</v>
      </c>
      <c r="DR63" s="38">
        <v>160.44641176470589</v>
      </c>
      <c r="DS63" s="38">
        <v>40.823529411764703</v>
      </c>
      <c r="DT63" s="38">
        <v>548.4588235294118</v>
      </c>
      <c r="DU63" s="38">
        <v>165.82647058823531</v>
      </c>
      <c r="DV63" s="39">
        <v>36634.568643195402</v>
      </c>
      <c r="DW63" s="25">
        <v>9.0816326530612237</v>
      </c>
      <c r="DX63" s="48">
        <v>0.22448979591836735</v>
      </c>
      <c r="DY63" s="25">
        <v>48.569999999999986</v>
      </c>
      <c r="DZ63" s="25">
        <v>2</v>
      </c>
      <c r="EA63" s="40">
        <v>22.12</v>
      </c>
      <c r="EB63" s="40">
        <v>23.92</v>
      </c>
      <c r="EC63" s="40">
        <v>22.52</v>
      </c>
      <c r="ED63" s="40">
        <v>22.28</v>
      </c>
      <c r="EE63" s="40">
        <v>22.84</v>
      </c>
      <c r="EF63" s="41">
        <v>25</v>
      </c>
      <c r="EG63" s="45">
        <v>53.93</v>
      </c>
      <c r="EH63" s="45">
        <v>43.63</v>
      </c>
      <c r="EI63" s="45">
        <v>97.67</v>
      </c>
      <c r="EJ63" s="45">
        <v>97.67</v>
      </c>
      <c r="EK63" s="23">
        <v>2</v>
      </c>
      <c r="EL63" s="17">
        <v>2146305.0300000003</v>
      </c>
      <c r="EM63" s="17">
        <v>34481</v>
      </c>
      <c r="EN63" s="17">
        <v>0</v>
      </c>
      <c r="EO63" s="17">
        <v>165000.46999999997</v>
      </c>
      <c r="EP63" s="17">
        <v>219130.90000000002</v>
      </c>
      <c r="EQ63" s="17">
        <v>83484.23</v>
      </c>
      <c r="ER63" s="17">
        <v>0</v>
      </c>
      <c r="ES63" s="17">
        <v>144368.95999999999</v>
      </c>
      <c r="ET63" s="17">
        <v>157105.43</v>
      </c>
      <c r="EU63" s="17">
        <v>92824.66</v>
      </c>
      <c r="EV63" s="17">
        <v>7800</v>
      </c>
      <c r="EW63" s="17">
        <v>15300</v>
      </c>
      <c r="EX63" s="17">
        <v>0</v>
      </c>
      <c r="EY63" s="17">
        <v>116795.94</v>
      </c>
      <c r="EZ63" s="17">
        <v>605385.56000000006</v>
      </c>
      <c r="FA63" s="17">
        <v>10944.53</v>
      </c>
      <c r="FB63" s="17">
        <v>0</v>
      </c>
      <c r="FC63" s="17">
        <v>49409.42</v>
      </c>
      <c r="FD63" s="17">
        <v>78437.919999999998</v>
      </c>
      <c r="FE63" s="17">
        <v>34806.6</v>
      </c>
      <c r="FF63" s="17">
        <v>0</v>
      </c>
      <c r="FG63" s="17">
        <v>51786.37</v>
      </c>
      <c r="FH63" s="17">
        <v>55013.21</v>
      </c>
      <c r="FI63" s="17">
        <v>38953.01</v>
      </c>
      <c r="FJ63" s="17">
        <v>596.71</v>
      </c>
      <c r="FK63" s="17">
        <v>1170.3599999999999</v>
      </c>
      <c r="FL63" s="17">
        <v>0</v>
      </c>
      <c r="FM63" s="17">
        <v>16979.599999999999</v>
      </c>
      <c r="FN63" s="17">
        <v>182373.02000000002</v>
      </c>
      <c r="FO63" s="17">
        <v>4062.85</v>
      </c>
      <c r="FP63" s="17">
        <v>0</v>
      </c>
      <c r="FQ63" s="17">
        <v>59682.9</v>
      </c>
      <c r="FR63" s="17">
        <v>62657.86</v>
      </c>
      <c r="FS63" s="17">
        <v>2877.75</v>
      </c>
      <c r="FT63" s="17">
        <v>0</v>
      </c>
      <c r="FU63" s="17">
        <v>210230.02</v>
      </c>
      <c r="FV63" s="17">
        <v>74164.149999999994</v>
      </c>
      <c r="FW63" s="17">
        <v>13056.3</v>
      </c>
      <c r="FX63" s="17">
        <v>0</v>
      </c>
      <c r="FY63" s="17">
        <v>0</v>
      </c>
      <c r="FZ63" s="17">
        <v>0</v>
      </c>
      <c r="GA63" s="17">
        <v>26922.75</v>
      </c>
      <c r="GB63" s="17">
        <v>191127.09</v>
      </c>
      <c r="GC63" s="17">
        <v>336.92</v>
      </c>
      <c r="GD63" s="17">
        <v>0</v>
      </c>
      <c r="GE63" s="17">
        <v>19108.18</v>
      </c>
      <c r="GF63" s="17">
        <v>8377.5299999999988</v>
      </c>
      <c r="GG63" s="17">
        <v>3354.68</v>
      </c>
      <c r="GH63" s="17">
        <v>0</v>
      </c>
      <c r="GI63" s="17">
        <v>121623.53</v>
      </c>
      <c r="GJ63" s="17">
        <v>115577.63</v>
      </c>
      <c r="GK63" s="17">
        <v>266282.92</v>
      </c>
      <c r="GL63" s="17">
        <v>0</v>
      </c>
      <c r="GM63" s="17">
        <v>0</v>
      </c>
      <c r="GN63" s="17">
        <v>0</v>
      </c>
      <c r="GO63" s="17">
        <v>83421.070000000007</v>
      </c>
      <c r="GP63" s="17">
        <v>0</v>
      </c>
      <c r="GQ63" s="17">
        <v>0</v>
      </c>
      <c r="GR63" s="17">
        <v>0</v>
      </c>
      <c r="GS63" s="17">
        <v>5980.54</v>
      </c>
      <c r="GT63" s="17">
        <v>0</v>
      </c>
      <c r="GU63" s="17">
        <v>0</v>
      </c>
      <c r="GV63" s="17">
        <v>0</v>
      </c>
      <c r="GW63" s="17">
        <v>13300</v>
      </c>
      <c r="GX63" s="17">
        <v>68350</v>
      </c>
      <c r="GY63" s="17">
        <v>0</v>
      </c>
      <c r="GZ63" s="17">
        <v>0</v>
      </c>
      <c r="HA63" s="17">
        <v>0</v>
      </c>
      <c r="HB63" s="17">
        <v>0</v>
      </c>
      <c r="HC63" s="17">
        <v>26931.35</v>
      </c>
      <c r="HD63" s="17">
        <v>235</v>
      </c>
      <c r="HE63" s="17">
        <v>0</v>
      </c>
      <c r="HF63" s="17">
        <v>0</v>
      </c>
      <c r="HG63" s="17">
        <v>215</v>
      </c>
      <c r="HH63" s="17">
        <v>1921.86</v>
      </c>
      <c r="HI63" s="17">
        <v>76697.91</v>
      </c>
      <c r="HJ63" s="17">
        <v>0</v>
      </c>
      <c r="HK63" s="17">
        <v>0</v>
      </c>
      <c r="HL63" s="17">
        <v>100</v>
      </c>
      <c r="HM63" s="17">
        <v>5115.6099999999997</v>
      </c>
      <c r="HN63" s="17">
        <v>0</v>
      </c>
      <c r="HO63" s="17">
        <v>0</v>
      </c>
      <c r="HP63" s="17">
        <v>883207.5</v>
      </c>
      <c r="HQ63" s="17">
        <v>3540</v>
      </c>
    </row>
    <row r="64" spans="1:225" ht="18" customHeight="1" x14ac:dyDescent="0.5">
      <c r="A64" s="2">
        <v>30001</v>
      </c>
      <c r="B64" s="3" t="s">
        <v>96</v>
      </c>
      <c r="C64" s="3" t="s">
        <v>263</v>
      </c>
      <c r="D64" s="7">
        <v>257.48480439000002</v>
      </c>
      <c r="E64" s="4" t="s">
        <v>97</v>
      </c>
      <c r="F64" s="5">
        <v>419</v>
      </c>
      <c r="G64" s="17">
        <v>853662.85</v>
      </c>
      <c r="H64" s="17">
        <v>31073.39</v>
      </c>
      <c r="I64" s="17">
        <v>1490101.53</v>
      </c>
      <c r="J64" s="17">
        <v>132621</v>
      </c>
      <c r="K64" s="17">
        <v>764136.36</v>
      </c>
      <c r="L64" s="17">
        <v>0</v>
      </c>
      <c r="M64" s="17">
        <v>0</v>
      </c>
      <c r="N64" s="17">
        <v>3631</v>
      </c>
      <c r="O64" s="17">
        <v>427434.75</v>
      </c>
      <c r="P64" s="17">
        <v>0</v>
      </c>
      <c r="Q64" s="17">
        <v>104351</v>
      </c>
      <c r="R64" s="17">
        <v>0</v>
      </c>
      <c r="S64" s="17">
        <v>74512.899999999994</v>
      </c>
      <c r="T64" s="17">
        <v>0</v>
      </c>
      <c r="U64" s="17">
        <v>0</v>
      </c>
      <c r="V64" s="17">
        <v>0</v>
      </c>
      <c r="W64" s="17">
        <v>1443026</v>
      </c>
      <c r="X64" s="17">
        <v>0</v>
      </c>
      <c r="Y64" s="17">
        <v>104351</v>
      </c>
      <c r="Z64" s="17">
        <v>0</v>
      </c>
      <c r="AA64" s="17">
        <v>1269335.28</v>
      </c>
      <c r="AB64" s="17">
        <v>19837.21</v>
      </c>
      <c r="AC64" s="17">
        <v>0</v>
      </c>
      <c r="AD64" s="17">
        <v>128226.93</v>
      </c>
      <c r="AE64" s="17">
        <v>0</v>
      </c>
      <c r="AF64" s="17">
        <v>0</v>
      </c>
      <c r="AG64" s="17">
        <v>248992.5</v>
      </c>
      <c r="AH64" s="17">
        <v>9365.61</v>
      </c>
      <c r="AI64" s="17">
        <v>0</v>
      </c>
      <c r="AJ64" s="17">
        <v>56366.86</v>
      </c>
      <c r="AK64" s="17">
        <v>0</v>
      </c>
      <c r="AL64" s="17">
        <v>0</v>
      </c>
      <c r="AM64" s="17">
        <v>137450.96</v>
      </c>
      <c r="AN64" s="17">
        <v>331703.7</v>
      </c>
      <c r="AO64" s="17">
        <v>74913.009999999995</v>
      </c>
      <c r="AP64" s="17">
        <v>0</v>
      </c>
      <c r="AQ64" s="17">
        <v>270834.24</v>
      </c>
      <c r="AR64" s="17">
        <v>134119.01</v>
      </c>
      <c r="AS64" s="17">
        <v>3389.19</v>
      </c>
      <c r="AT64" s="17">
        <v>0</v>
      </c>
      <c r="AU64" s="17">
        <v>1816.01</v>
      </c>
      <c r="AV64" s="17">
        <v>0</v>
      </c>
      <c r="AW64" s="17">
        <v>124607.82</v>
      </c>
      <c r="AX64" s="17">
        <v>371.94</v>
      </c>
      <c r="AY64" s="17">
        <v>0</v>
      </c>
      <c r="AZ64" s="17">
        <v>1296.42</v>
      </c>
      <c r="BA64" s="17">
        <v>0</v>
      </c>
      <c r="BB64" s="17">
        <v>72097.98</v>
      </c>
      <c r="BC64" s="17">
        <v>150438.60999999999</v>
      </c>
      <c r="BD64" s="17">
        <v>0</v>
      </c>
      <c r="BE64" s="17">
        <v>0</v>
      </c>
      <c r="BF64" s="17">
        <v>0</v>
      </c>
      <c r="BG64" s="17">
        <v>349777</v>
      </c>
      <c r="BH64" s="17">
        <v>0</v>
      </c>
      <c r="BI64" s="17">
        <v>76319.16</v>
      </c>
      <c r="BJ64" s="17">
        <v>98960.05</v>
      </c>
      <c r="BK64" s="17">
        <v>5284.59</v>
      </c>
      <c r="BL64" s="17">
        <v>0</v>
      </c>
      <c r="BM64" s="17">
        <v>0</v>
      </c>
      <c r="BN64" s="17">
        <v>3790</v>
      </c>
      <c r="BO64" s="17">
        <v>0</v>
      </c>
      <c r="BP64" s="17">
        <v>0</v>
      </c>
      <c r="BQ64" s="17">
        <v>1298.94</v>
      </c>
      <c r="BR64" s="17">
        <v>0</v>
      </c>
      <c r="BS64" s="17">
        <v>0</v>
      </c>
      <c r="BT64" s="17">
        <v>2545.96</v>
      </c>
      <c r="BU64" s="17">
        <v>10391</v>
      </c>
      <c r="BV64" s="17">
        <v>2000</v>
      </c>
      <c r="BW64" s="17">
        <v>0</v>
      </c>
      <c r="BX64" s="17">
        <v>0</v>
      </c>
      <c r="BY64" s="17">
        <v>0</v>
      </c>
      <c r="BZ64" s="17">
        <v>0</v>
      </c>
      <c r="CA64" s="17">
        <v>0</v>
      </c>
      <c r="CB64" s="17">
        <v>53953.120000000003</v>
      </c>
      <c r="CC64" s="17">
        <v>0</v>
      </c>
      <c r="CD64" s="17">
        <v>0</v>
      </c>
      <c r="CE64" s="17">
        <v>7083.3018109756922</v>
      </c>
      <c r="CF64" s="17">
        <v>820424.41</v>
      </c>
      <c r="CG64" s="17">
        <v>899350.57</v>
      </c>
      <c r="CH64" s="17">
        <v>142246.25</v>
      </c>
      <c r="CI64" s="17">
        <v>23988.91</v>
      </c>
      <c r="CJ64" s="17">
        <v>0</v>
      </c>
      <c r="CK64" s="17">
        <v>0</v>
      </c>
      <c r="CL64" s="17">
        <v>0</v>
      </c>
      <c r="CM64" s="17">
        <v>0</v>
      </c>
      <c r="CN64" s="17">
        <v>172101.44</v>
      </c>
      <c r="CO64" s="17">
        <v>15173.1</v>
      </c>
      <c r="CP64" s="17">
        <v>0</v>
      </c>
      <c r="CQ64" s="17">
        <v>0</v>
      </c>
      <c r="CR64" s="17">
        <v>186097.74</v>
      </c>
      <c r="CS64" s="17">
        <v>20453.7</v>
      </c>
      <c r="CT64" s="6">
        <v>1.782</v>
      </c>
      <c r="CU64" s="6">
        <v>4.2519999999999998</v>
      </c>
      <c r="CV64" s="6">
        <v>9.1059999999999999</v>
      </c>
      <c r="CW64" s="6">
        <v>1.478</v>
      </c>
      <c r="CX64" s="6">
        <v>2.6309999999999998</v>
      </c>
      <c r="CY64" s="6">
        <v>0</v>
      </c>
      <c r="CZ64" s="6">
        <v>0.26300000000000001</v>
      </c>
      <c r="DA64" s="3"/>
      <c r="DB64" s="27">
        <v>228838481</v>
      </c>
      <c r="DC64" s="27">
        <v>39492697</v>
      </c>
      <c r="DD64" s="27">
        <v>20615529</v>
      </c>
      <c r="DE64" s="5">
        <v>61</v>
      </c>
      <c r="DF64" s="5">
        <v>445</v>
      </c>
      <c r="DG64" s="28">
        <v>42</v>
      </c>
      <c r="DH64" s="6">
        <v>26</v>
      </c>
      <c r="DI64" s="7">
        <v>423</v>
      </c>
      <c r="DJ64" s="6">
        <v>0</v>
      </c>
      <c r="DK64" s="8">
        <v>0.184</v>
      </c>
      <c r="DL64" s="8">
        <f t="shared" si="6"/>
        <v>0.13707865168539327</v>
      </c>
      <c r="DM64" s="5">
        <f t="shared" si="4"/>
        <v>14.922870556673374</v>
      </c>
      <c r="DN64" s="8">
        <f t="shared" si="5"/>
        <v>0.96368749353634875</v>
      </c>
      <c r="DO64" s="28">
        <v>25</v>
      </c>
      <c r="DP64" s="38">
        <v>25.932865497076023</v>
      </c>
      <c r="DQ64" s="38">
        <v>285.13934260939698</v>
      </c>
      <c r="DR64" s="38">
        <v>110.50552941176471</v>
      </c>
      <c r="DS64" s="38">
        <v>26.654970760233919</v>
      </c>
      <c r="DT64" s="38">
        <v>293.94131881427705</v>
      </c>
      <c r="DU64" s="38">
        <v>116.61176470588235</v>
      </c>
      <c r="DV64" s="39">
        <v>35184.009490274984</v>
      </c>
      <c r="DW64" s="25">
        <v>18.71875</v>
      </c>
      <c r="DX64" s="48">
        <v>0.34375</v>
      </c>
      <c r="DY64" s="25">
        <v>29.82</v>
      </c>
      <c r="DZ64" s="25">
        <v>0</v>
      </c>
      <c r="EA64" s="40">
        <v>19.309999999999999</v>
      </c>
      <c r="EB64" s="40">
        <v>20.88</v>
      </c>
      <c r="EC64" s="40">
        <v>19.940000000000001</v>
      </c>
      <c r="ED64" s="40">
        <v>21.31</v>
      </c>
      <c r="EE64" s="40">
        <v>20.56</v>
      </c>
      <c r="EF64" s="41">
        <v>16</v>
      </c>
      <c r="EG64" s="45">
        <v>43.5</v>
      </c>
      <c r="EH64" s="45">
        <v>43.05</v>
      </c>
      <c r="EI64" s="45">
        <v>96.3</v>
      </c>
      <c r="EJ64" s="45">
        <v>96.15</v>
      </c>
      <c r="EK64" s="23">
        <v>3</v>
      </c>
      <c r="EL64" s="17">
        <v>1140975.56</v>
      </c>
      <c r="EM64" s="17">
        <v>16237.5</v>
      </c>
      <c r="EN64" s="17">
        <v>0</v>
      </c>
      <c r="EO64" s="17">
        <v>99659</v>
      </c>
      <c r="EP64" s="17">
        <v>313660.81999999995</v>
      </c>
      <c r="EQ64" s="17">
        <v>38600</v>
      </c>
      <c r="ER64" s="17">
        <v>0</v>
      </c>
      <c r="ES64" s="17">
        <v>67590.55</v>
      </c>
      <c r="ET64" s="17">
        <v>44625.69</v>
      </c>
      <c r="EU64" s="17">
        <v>54879.4</v>
      </c>
      <c r="EV64" s="17">
        <v>16985.64</v>
      </c>
      <c r="EW64" s="17">
        <v>55769.13</v>
      </c>
      <c r="EX64" s="17">
        <v>0</v>
      </c>
      <c r="EY64" s="17">
        <v>71678.81</v>
      </c>
      <c r="EZ64" s="17">
        <v>252057.54</v>
      </c>
      <c r="FA64" s="17">
        <v>2818.94</v>
      </c>
      <c r="FB64" s="17">
        <v>0</v>
      </c>
      <c r="FC64" s="17">
        <v>25605.16</v>
      </c>
      <c r="FD64" s="17">
        <v>86842.07</v>
      </c>
      <c r="FE64" s="17">
        <v>28303.360000000001</v>
      </c>
      <c r="FF64" s="17">
        <v>0</v>
      </c>
      <c r="FG64" s="17">
        <v>25522.81</v>
      </c>
      <c r="FH64" s="17">
        <v>6626.41</v>
      </c>
      <c r="FI64" s="17">
        <v>16543.29</v>
      </c>
      <c r="FJ64" s="17">
        <v>3034.55</v>
      </c>
      <c r="FK64" s="17">
        <v>0</v>
      </c>
      <c r="FL64" s="17">
        <v>0</v>
      </c>
      <c r="FM64" s="17">
        <v>8897</v>
      </c>
      <c r="FN64" s="17">
        <v>130511.95</v>
      </c>
      <c r="FO64" s="17">
        <v>9365.61</v>
      </c>
      <c r="FP64" s="17">
        <v>0</v>
      </c>
      <c r="FQ64" s="17">
        <v>85872.960000000006</v>
      </c>
      <c r="FR64" s="17">
        <v>24146.18</v>
      </c>
      <c r="FS64" s="17">
        <v>14141.23</v>
      </c>
      <c r="FT64" s="17">
        <v>0</v>
      </c>
      <c r="FU64" s="17">
        <v>127181.21</v>
      </c>
      <c r="FV64" s="17">
        <v>19517.870000000003</v>
      </c>
      <c r="FW64" s="17">
        <v>9846.2000000000007</v>
      </c>
      <c r="FX64" s="17">
        <v>0</v>
      </c>
      <c r="FY64" s="17">
        <v>1298.94</v>
      </c>
      <c r="FZ64" s="17">
        <v>0</v>
      </c>
      <c r="GA64" s="17">
        <v>25172.080000000002</v>
      </c>
      <c r="GB64" s="17">
        <v>171284.7</v>
      </c>
      <c r="GC64" s="17">
        <v>780.77</v>
      </c>
      <c r="GD64" s="17">
        <v>0</v>
      </c>
      <c r="GE64" s="17">
        <v>5048.96</v>
      </c>
      <c r="GF64" s="17">
        <v>876.57</v>
      </c>
      <c r="GG64" s="17">
        <v>642.01</v>
      </c>
      <c r="GH64" s="17">
        <v>0</v>
      </c>
      <c r="GI64" s="17">
        <v>57384.54</v>
      </c>
      <c r="GJ64" s="17">
        <v>57541.04</v>
      </c>
      <c r="GK64" s="17">
        <v>106052</v>
      </c>
      <c r="GL64" s="17">
        <v>433.51</v>
      </c>
      <c r="GM64" s="17">
        <v>0</v>
      </c>
      <c r="GN64" s="17">
        <v>0</v>
      </c>
      <c r="GO64" s="17">
        <v>18859.93</v>
      </c>
      <c r="GP64" s="17">
        <v>8091.82</v>
      </c>
      <c r="GQ64" s="17">
        <v>0</v>
      </c>
      <c r="GR64" s="17">
        <v>0</v>
      </c>
      <c r="GS64" s="17">
        <v>371.94</v>
      </c>
      <c r="GT64" s="17">
        <v>0</v>
      </c>
      <c r="GU64" s="17">
        <v>1296.42</v>
      </c>
      <c r="GV64" s="17">
        <v>0</v>
      </c>
      <c r="GW64" s="17">
        <v>39732.11</v>
      </c>
      <c r="GX64" s="17">
        <v>150438.60999999999</v>
      </c>
      <c r="GY64" s="17">
        <v>0</v>
      </c>
      <c r="GZ64" s="17">
        <v>0</v>
      </c>
      <c r="HA64" s="17">
        <v>0</v>
      </c>
      <c r="HB64" s="17">
        <v>0</v>
      </c>
      <c r="HC64" s="17">
        <v>0</v>
      </c>
      <c r="HD64" s="17">
        <v>0</v>
      </c>
      <c r="HE64" s="17">
        <v>0</v>
      </c>
      <c r="HF64" s="17">
        <v>0</v>
      </c>
      <c r="HG64" s="17">
        <v>130</v>
      </c>
      <c r="HH64" s="17">
        <v>15529.11</v>
      </c>
      <c r="HI64" s="17">
        <v>511</v>
      </c>
      <c r="HJ64" s="17">
        <v>0</v>
      </c>
      <c r="HK64" s="17">
        <v>25521</v>
      </c>
      <c r="HL64" s="17">
        <v>9598</v>
      </c>
      <c r="HM64" s="17">
        <v>2166.04</v>
      </c>
      <c r="HN64" s="17">
        <v>0</v>
      </c>
      <c r="HO64" s="17">
        <v>0</v>
      </c>
      <c r="HP64" s="17">
        <v>349777</v>
      </c>
      <c r="HQ64" s="17">
        <v>0</v>
      </c>
    </row>
    <row r="65" spans="1:225" ht="18" customHeight="1" x14ac:dyDescent="0.5">
      <c r="A65" s="2">
        <v>31001</v>
      </c>
      <c r="B65" s="3" t="s">
        <v>99</v>
      </c>
      <c r="C65" s="3" t="s">
        <v>574</v>
      </c>
      <c r="D65" s="7">
        <v>2684.1022338100001</v>
      </c>
      <c r="E65" s="4" t="s">
        <v>100</v>
      </c>
      <c r="F65" s="5">
        <v>179</v>
      </c>
      <c r="G65" s="17">
        <v>1351510.54</v>
      </c>
      <c r="H65" s="17">
        <v>618201.98</v>
      </c>
      <c r="I65" s="17">
        <v>379472.97</v>
      </c>
      <c r="J65" s="17">
        <v>346995.14</v>
      </c>
      <c r="K65" s="17">
        <v>718396.47</v>
      </c>
      <c r="L65" s="17">
        <v>61541.54</v>
      </c>
      <c r="M65" s="17">
        <v>17283.560000000001</v>
      </c>
      <c r="N65" s="17">
        <v>57413.85</v>
      </c>
      <c r="O65" s="17">
        <v>178125.52</v>
      </c>
      <c r="P65" s="17">
        <v>4411.08</v>
      </c>
      <c r="Q65" s="17">
        <v>0</v>
      </c>
      <c r="R65" s="17">
        <v>0</v>
      </c>
      <c r="S65" s="17">
        <v>66825.710000000006</v>
      </c>
      <c r="T65" s="17">
        <v>1651</v>
      </c>
      <c r="U65" s="17">
        <v>0</v>
      </c>
      <c r="V65" s="17">
        <v>0</v>
      </c>
      <c r="W65" s="17">
        <v>239463</v>
      </c>
      <c r="X65" s="17">
        <v>110000</v>
      </c>
      <c r="Y65" s="17">
        <v>0</v>
      </c>
      <c r="Z65" s="17">
        <v>0</v>
      </c>
      <c r="AA65" s="17">
        <v>1312915.58</v>
      </c>
      <c r="AB65" s="17">
        <v>0</v>
      </c>
      <c r="AC65" s="17">
        <v>0</v>
      </c>
      <c r="AD65" s="17">
        <v>74193.929999999993</v>
      </c>
      <c r="AE65" s="17">
        <v>0</v>
      </c>
      <c r="AF65" s="17">
        <v>0</v>
      </c>
      <c r="AG65" s="17">
        <v>135259.47</v>
      </c>
      <c r="AH65" s="17">
        <v>0</v>
      </c>
      <c r="AI65" s="17">
        <v>0</v>
      </c>
      <c r="AJ65" s="17">
        <v>45</v>
      </c>
      <c r="AK65" s="17">
        <v>0</v>
      </c>
      <c r="AL65" s="17">
        <v>0</v>
      </c>
      <c r="AM65" s="17">
        <v>179309.76</v>
      </c>
      <c r="AN65" s="17">
        <v>289471.12</v>
      </c>
      <c r="AO65" s="17">
        <v>79428.990000000005</v>
      </c>
      <c r="AP65" s="17">
        <v>0</v>
      </c>
      <c r="AQ65" s="17">
        <v>348566.27</v>
      </c>
      <c r="AR65" s="17">
        <v>30342.79</v>
      </c>
      <c r="AS65" s="17">
        <v>605.5</v>
      </c>
      <c r="AT65" s="17">
        <v>0</v>
      </c>
      <c r="AU65" s="17">
        <v>1351</v>
      </c>
      <c r="AV65" s="17">
        <v>0</v>
      </c>
      <c r="AW65" s="17">
        <v>168587.57</v>
      </c>
      <c r="AX65" s="17">
        <v>5020.1899999999996</v>
      </c>
      <c r="AY65" s="17">
        <v>16927.72</v>
      </c>
      <c r="AZ65" s="17">
        <v>5772.73</v>
      </c>
      <c r="BA65" s="17">
        <v>321682.90999999997</v>
      </c>
      <c r="BB65" s="17">
        <v>155553.13</v>
      </c>
      <c r="BC65" s="17">
        <v>60471.14</v>
      </c>
      <c r="BD65" s="17">
        <v>0</v>
      </c>
      <c r="BE65" s="17">
        <v>0</v>
      </c>
      <c r="BF65" s="17">
        <v>0</v>
      </c>
      <c r="BG65" s="17">
        <v>342657.5</v>
      </c>
      <c r="BH65" s="17">
        <v>5678.08</v>
      </c>
      <c r="BI65" s="17">
        <v>13132.17</v>
      </c>
      <c r="BJ65" s="17">
        <v>9162.89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  <c r="BZ65" s="17">
        <v>0</v>
      </c>
      <c r="CA65" s="17">
        <v>0</v>
      </c>
      <c r="CB65" s="17">
        <v>38696.33</v>
      </c>
      <c r="CC65" s="17">
        <v>0</v>
      </c>
      <c r="CD65" s="17">
        <v>0</v>
      </c>
      <c r="CE65" s="17">
        <v>14822.35191122447</v>
      </c>
      <c r="CF65" s="17">
        <v>1375171.87</v>
      </c>
      <c r="CG65" s="17">
        <v>636024.14</v>
      </c>
      <c r="CH65" s="17">
        <v>247038.5</v>
      </c>
      <c r="CI65" s="17">
        <v>129134.72</v>
      </c>
      <c r="CJ65" s="17">
        <v>0</v>
      </c>
      <c r="CK65" s="17">
        <v>0</v>
      </c>
      <c r="CL65" s="17">
        <v>641848</v>
      </c>
      <c r="CM65" s="17">
        <v>0</v>
      </c>
      <c r="CN65" s="17">
        <v>92384.31</v>
      </c>
      <c r="CO65" s="17">
        <v>0</v>
      </c>
      <c r="CP65" s="17">
        <v>285111.3</v>
      </c>
      <c r="CQ65" s="17">
        <v>0</v>
      </c>
      <c r="CR65" s="17">
        <v>107127.62</v>
      </c>
      <c r="CS65" s="17">
        <v>0</v>
      </c>
      <c r="CT65" s="6">
        <v>1.782</v>
      </c>
      <c r="CU65" s="6">
        <v>4.2519999999999998</v>
      </c>
      <c r="CV65" s="6">
        <v>9.1059999999999999</v>
      </c>
      <c r="CW65" s="6">
        <v>0.7</v>
      </c>
      <c r="CX65" s="6">
        <v>2.625</v>
      </c>
      <c r="CY65" s="6">
        <v>1.0940000000000001</v>
      </c>
      <c r="CZ65" s="6">
        <v>0.26200000000000001</v>
      </c>
      <c r="DA65" s="3"/>
      <c r="DB65" s="27">
        <v>183701892</v>
      </c>
      <c r="DC65" s="27">
        <v>22382102</v>
      </c>
      <c r="DD65" s="27">
        <v>49039955</v>
      </c>
      <c r="DE65" s="5">
        <v>23</v>
      </c>
      <c r="DF65" s="5">
        <v>179</v>
      </c>
      <c r="DG65" s="28">
        <v>1</v>
      </c>
      <c r="DH65" s="6">
        <v>7</v>
      </c>
      <c r="DI65" s="7">
        <v>179.25</v>
      </c>
      <c r="DJ65" s="6">
        <v>0</v>
      </c>
      <c r="DK65" s="8">
        <v>0.27399999999999997</v>
      </c>
      <c r="DL65" s="8">
        <f t="shared" si="6"/>
        <v>0.12849162011173185</v>
      </c>
      <c r="DM65" s="5">
        <f t="shared" si="4"/>
        <v>7.8543220710838115</v>
      </c>
      <c r="DN65" s="8">
        <f t="shared" si="5"/>
        <v>0.96138392959352725</v>
      </c>
      <c r="DO65" s="28">
        <v>14</v>
      </c>
      <c r="DP65" s="38">
        <v>0</v>
      </c>
      <c r="DQ65" s="38">
        <v>125.32078763842063</v>
      </c>
      <c r="DR65" s="38">
        <v>57.977380952380955</v>
      </c>
      <c r="DS65" s="38">
        <v>0</v>
      </c>
      <c r="DT65" s="38">
        <v>130.08930846450255</v>
      </c>
      <c r="DU65" s="38">
        <v>60.571428571428569</v>
      </c>
      <c r="DV65" s="39">
        <v>40033.33333333335</v>
      </c>
      <c r="DW65" s="25">
        <v>15.238095238095237</v>
      </c>
      <c r="DX65" s="48">
        <v>9.5238095238095233E-2</v>
      </c>
      <c r="DY65" s="25">
        <v>20.999999999999993</v>
      </c>
      <c r="DZ65" s="25">
        <v>1.79</v>
      </c>
      <c r="EA65" s="40">
        <v>18.82</v>
      </c>
      <c r="EB65" s="40">
        <v>20.55</v>
      </c>
      <c r="EC65" s="40">
        <v>20.36</v>
      </c>
      <c r="ED65" s="40">
        <v>20.27</v>
      </c>
      <c r="EE65" s="40">
        <v>20.18</v>
      </c>
      <c r="EF65" s="41">
        <v>11</v>
      </c>
      <c r="EG65" s="45">
        <v>40</v>
      </c>
      <c r="EH65" s="45">
        <v>26.25</v>
      </c>
      <c r="EI65" s="45">
        <v>100</v>
      </c>
      <c r="EJ65" s="45">
        <v>100</v>
      </c>
      <c r="EK65" s="23">
        <v>3</v>
      </c>
      <c r="EL65" s="17">
        <v>968488.47</v>
      </c>
      <c r="EM65" s="17">
        <v>0</v>
      </c>
      <c r="EN65" s="17">
        <v>0</v>
      </c>
      <c r="EO65" s="17">
        <v>98583.66</v>
      </c>
      <c r="EP65" s="17">
        <v>181865.5</v>
      </c>
      <c r="EQ65" s="17">
        <v>45633.95</v>
      </c>
      <c r="ER65" s="17">
        <v>0</v>
      </c>
      <c r="ES65" s="17">
        <v>109881.67</v>
      </c>
      <c r="ET65" s="17">
        <v>12738.31</v>
      </c>
      <c r="EU65" s="17">
        <v>39017.53</v>
      </c>
      <c r="EV65" s="17">
        <v>0</v>
      </c>
      <c r="EW65" s="17">
        <v>38696.33</v>
      </c>
      <c r="EX65" s="17">
        <v>0</v>
      </c>
      <c r="EY65" s="17">
        <v>93064.72</v>
      </c>
      <c r="EZ65" s="17">
        <v>305270.79000000004</v>
      </c>
      <c r="FA65" s="17">
        <v>0</v>
      </c>
      <c r="FB65" s="17">
        <v>0</v>
      </c>
      <c r="FC65" s="17">
        <v>41992.67</v>
      </c>
      <c r="FD65" s="17">
        <v>76770.720000000001</v>
      </c>
      <c r="FE65" s="17">
        <v>26280.85</v>
      </c>
      <c r="FF65" s="17">
        <v>0</v>
      </c>
      <c r="FG65" s="17">
        <v>41591.660000000003</v>
      </c>
      <c r="FH65" s="17">
        <v>3724.88</v>
      </c>
      <c r="FI65" s="17">
        <v>7522.34</v>
      </c>
      <c r="FJ65" s="17">
        <v>0</v>
      </c>
      <c r="FK65" s="17">
        <v>0</v>
      </c>
      <c r="FL65" s="17">
        <v>0</v>
      </c>
      <c r="FM65" s="17">
        <v>10721.85</v>
      </c>
      <c r="FN65" s="17">
        <v>110963.6</v>
      </c>
      <c r="FO65" s="17">
        <v>0</v>
      </c>
      <c r="FP65" s="17">
        <v>0</v>
      </c>
      <c r="FQ65" s="17">
        <v>40793.129999999997</v>
      </c>
      <c r="FR65" s="17">
        <v>34415.03</v>
      </c>
      <c r="FS65" s="17">
        <v>11767.04</v>
      </c>
      <c r="FT65" s="17">
        <v>26294.02</v>
      </c>
      <c r="FU65" s="17">
        <v>250636.33</v>
      </c>
      <c r="FV65" s="17">
        <v>63171.14</v>
      </c>
      <c r="FW65" s="17">
        <v>900.71</v>
      </c>
      <c r="FX65" s="17">
        <v>0</v>
      </c>
      <c r="FY65" s="17">
        <v>0</v>
      </c>
      <c r="FZ65" s="17">
        <v>0</v>
      </c>
      <c r="GA65" s="17">
        <v>41165.17</v>
      </c>
      <c r="GB65" s="17">
        <v>110655.34000000001</v>
      </c>
      <c r="GC65" s="17">
        <v>0</v>
      </c>
      <c r="GD65" s="17">
        <v>0</v>
      </c>
      <c r="GE65" s="17">
        <v>10805.51</v>
      </c>
      <c r="GF65" s="17">
        <v>16606.25</v>
      </c>
      <c r="GG65" s="17">
        <v>822.29</v>
      </c>
      <c r="GH65" s="17">
        <v>0</v>
      </c>
      <c r="GI65" s="17">
        <v>60788.74</v>
      </c>
      <c r="GJ65" s="17">
        <v>11074.2</v>
      </c>
      <c r="GK65" s="17">
        <v>55042.3</v>
      </c>
      <c r="GL65" s="17">
        <v>0</v>
      </c>
      <c r="GM65" s="17">
        <v>0</v>
      </c>
      <c r="GN65" s="17">
        <v>0</v>
      </c>
      <c r="GO65" s="17">
        <v>24288.49</v>
      </c>
      <c r="GP65" s="17">
        <v>25432.78</v>
      </c>
      <c r="GQ65" s="17">
        <v>0</v>
      </c>
      <c r="GR65" s="17">
        <v>0</v>
      </c>
      <c r="GS65" s="17">
        <v>5222.1499999999996</v>
      </c>
      <c r="GT65" s="17">
        <v>1592.78</v>
      </c>
      <c r="GU65" s="17">
        <v>0</v>
      </c>
      <c r="GV65" s="17">
        <v>295388.89</v>
      </c>
      <c r="GW65" s="17">
        <v>0</v>
      </c>
      <c r="GX65" s="17">
        <v>0</v>
      </c>
      <c r="GY65" s="17">
        <v>0</v>
      </c>
      <c r="GZ65" s="17">
        <v>0</v>
      </c>
      <c r="HA65" s="17">
        <v>0</v>
      </c>
      <c r="HB65" s="17">
        <v>0</v>
      </c>
      <c r="HC65" s="17">
        <v>0</v>
      </c>
      <c r="HD65" s="17">
        <v>1603</v>
      </c>
      <c r="HE65" s="17">
        <v>0</v>
      </c>
      <c r="HF65" s="17">
        <v>0</v>
      </c>
      <c r="HG65" s="17">
        <v>65</v>
      </c>
      <c r="HH65" s="17">
        <v>4311.45</v>
      </c>
      <c r="HI65" s="17">
        <v>697.59</v>
      </c>
      <c r="HJ65" s="17">
        <v>0</v>
      </c>
      <c r="HK65" s="17">
        <v>41221</v>
      </c>
      <c r="HL65" s="17">
        <v>105.4</v>
      </c>
      <c r="HM65" s="17">
        <v>5250.24</v>
      </c>
      <c r="HN65" s="17">
        <v>0</v>
      </c>
      <c r="HO65" s="17">
        <v>1351</v>
      </c>
      <c r="HP65" s="17">
        <v>627768.80000000005</v>
      </c>
      <c r="HQ65" s="17">
        <v>5025.42</v>
      </c>
    </row>
    <row r="66" spans="1:225" ht="18" customHeight="1" x14ac:dyDescent="0.5">
      <c r="A66" s="2">
        <v>41002</v>
      </c>
      <c r="B66" s="3" t="s">
        <v>130</v>
      </c>
      <c r="C66" s="3" t="s">
        <v>277</v>
      </c>
      <c r="D66" s="7">
        <v>70.956561089999994</v>
      </c>
      <c r="E66" s="4" t="s">
        <v>129</v>
      </c>
      <c r="F66" s="5">
        <v>3557</v>
      </c>
      <c r="G66" s="17">
        <v>10487126.67</v>
      </c>
      <c r="H66" s="17">
        <v>99497.26</v>
      </c>
      <c r="I66" s="17">
        <v>9464897.0800000001</v>
      </c>
      <c r="J66" s="17">
        <v>188883</v>
      </c>
      <c r="K66" s="17">
        <v>4696522.3600000003</v>
      </c>
      <c r="L66" s="17">
        <v>0</v>
      </c>
      <c r="M66" s="17">
        <v>18794.8</v>
      </c>
      <c r="N66" s="17">
        <v>121464</v>
      </c>
      <c r="O66" s="17">
        <v>1799433.99</v>
      </c>
      <c r="P66" s="17">
        <v>0</v>
      </c>
      <c r="Q66" s="17">
        <v>1423235</v>
      </c>
      <c r="R66" s="17">
        <v>491042</v>
      </c>
      <c r="S66" s="17">
        <v>466194.95</v>
      </c>
      <c r="T66" s="17">
        <v>0</v>
      </c>
      <c r="U66" s="17">
        <v>0</v>
      </c>
      <c r="V66" s="17">
        <v>0</v>
      </c>
      <c r="W66" s="17">
        <v>8936333</v>
      </c>
      <c r="X66" s="17">
        <v>0</v>
      </c>
      <c r="Y66" s="17">
        <v>1123235</v>
      </c>
      <c r="Z66" s="17">
        <v>0</v>
      </c>
      <c r="AA66" s="17">
        <v>12755081.880000003</v>
      </c>
      <c r="AB66" s="17">
        <v>0</v>
      </c>
      <c r="AC66" s="17">
        <v>0</v>
      </c>
      <c r="AD66" s="17">
        <v>1173398.68</v>
      </c>
      <c r="AE66" s="17">
        <v>0</v>
      </c>
      <c r="AF66" s="17">
        <v>0</v>
      </c>
      <c r="AG66" s="17">
        <v>2333902.7599999998</v>
      </c>
      <c r="AH66" s="17">
        <v>211187.07</v>
      </c>
      <c r="AI66" s="17">
        <v>0</v>
      </c>
      <c r="AJ66" s="17">
        <v>403766.95</v>
      </c>
      <c r="AK66" s="17">
        <v>0</v>
      </c>
      <c r="AL66" s="17">
        <v>0</v>
      </c>
      <c r="AM66" s="17">
        <v>1899064.9900000002</v>
      </c>
      <c r="AN66" s="17">
        <v>1359572.44</v>
      </c>
      <c r="AO66" s="17">
        <v>494239.34</v>
      </c>
      <c r="AP66" s="17">
        <v>0</v>
      </c>
      <c r="AQ66" s="17">
        <v>1882714.45</v>
      </c>
      <c r="AR66" s="17">
        <v>647383.49</v>
      </c>
      <c r="AS66" s="17">
        <v>105500.42000000001</v>
      </c>
      <c r="AT66" s="17">
        <v>0</v>
      </c>
      <c r="AU66" s="17">
        <v>8193.93</v>
      </c>
      <c r="AV66" s="17">
        <v>0</v>
      </c>
      <c r="AW66" s="17">
        <v>856554.86999999988</v>
      </c>
      <c r="AX66" s="17">
        <v>87197.3</v>
      </c>
      <c r="AY66" s="17">
        <v>0</v>
      </c>
      <c r="AZ66" s="17">
        <v>149407</v>
      </c>
      <c r="BA66" s="17">
        <v>422156.56</v>
      </c>
      <c r="BB66" s="17">
        <v>1157821.1599999999</v>
      </c>
      <c r="BC66" s="17">
        <v>410854.69</v>
      </c>
      <c r="BD66" s="17">
        <v>15000</v>
      </c>
      <c r="BE66" s="17">
        <v>0</v>
      </c>
      <c r="BF66" s="17">
        <v>0</v>
      </c>
      <c r="BG66" s="17">
        <v>1517254.23</v>
      </c>
      <c r="BH66" s="17">
        <v>28269.97</v>
      </c>
      <c r="BI66" s="17">
        <v>1263738.8700000001</v>
      </c>
      <c r="BJ66" s="17">
        <v>213394.7</v>
      </c>
      <c r="BK66" s="17">
        <v>0</v>
      </c>
      <c r="BL66" s="17">
        <v>0</v>
      </c>
      <c r="BM66" s="17">
        <v>0</v>
      </c>
      <c r="BN66" s="17">
        <v>62824.07</v>
      </c>
      <c r="BO66" s="17">
        <v>0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0</v>
      </c>
      <c r="BY66" s="17">
        <v>0</v>
      </c>
      <c r="BZ66" s="17">
        <v>0</v>
      </c>
      <c r="CA66" s="17">
        <v>0</v>
      </c>
      <c r="CB66" s="17">
        <v>62428</v>
      </c>
      <c r="CC66" s="17">
        <v>0</v>
      </c>
      <c r="CD66" s="17">
        <v>0</v>
      </c>
      <c r="CE66" s="17">
        <v>7175.0145324715822</v>
      </c>
      <c r="CF66" s="17">
        <v>3611137.26</v>
      </c>
      <c r="CG66" s="17">
        <v>2857463.4</v>
      </c>
      <c r="CH66" s="17">
        <v>210967</v>
      </c>
      <c r="CI66" s="17">
        <v>0</v>
      </c>
      <c r="CJ66" s="17">
        <v>0</v>
      </c>
      <c r="CK66" s="17">
        <v>0</v>
      </c>
      <c r="CL66" s="17">
        <v>4593247.92</v>
      </c>
      <c r="CM66" s="17">
        <v>1206.29</v>
      </c>
      <c r="CN66" s="17">
        <v>1820352.05</v>
      </c>
      <c r="CO66" s="17">
        <v>57022.5</v>
      </c>
      <c r="CP66" s="17">
        <v>5636068.75</v>
      </c>
      <c r="CQ66" s="17">
        <v>7344926.6200000001</v>
      </c>
      <c r="CR66" s="17">
        <v>1868236.66</v>
      </c>
      <c r="CS66" s="17">
        <v>52589.66</v>
      </c>
      <c r="CT66" s="6">
        <v>2.0299999999999998</v>
      </c>
      <c r="CU66" s="6">
        <v>4.8440000000000003</v>
      </c>
      <c r="CV66" s="6">
        <v>10.372999999999999</v>
      </c>
      <c r="CW66" s="6">
        <v>1.25</v>
      </c>
      <c r="CX66" s="6">
        <v>3</v>
      </c>
      <c r="CY66" s="6">
        <v>2.496</v>
      </c>
      <c r="CZ66" s="6">
        <v>0.3</v>
      </c>
      <c r="DA66" s="3" t="s">
        <v>2</v>
      </c>
      <c r="DB66" s="27">
        <v>69565370</v>
      </c>
      <c r="DC66" s="27">
        <v>1191477249</v>
      </c>
      <c r="DD66" s="27">
        <v>378749275</v>
      </c>
      <c r="DE66" s="5">
        <v>552</v>
      </c>
      <c r="DF66" s="5">
        <v>3612</v>
      </c>
      <c r="DG66" s="28">
        <v>59</v>
      </c>
      <c r="DH66" s="6">
        <v>79.600000000000009</v>
      </c>
      <c r="DI66" s="7">
        <v>3572</v>
      </c>
      <c r="DJ66" s="6">
        <v>8.0000000000000002E-3</v>
      </c>
      <c r="DK66" s="8">
        <v>0.14800000000000002</v>
      </c>
      <c r="DL66" s="8">
        <f t="shared" si="6"/>
        <v>0.15282392026578073</v>
      </c>
      <c r="DM66" s="5">
        <f t="shared" ref="DM66:DM97" si="7">DF66/(DY66+DZ66)</f>
        <v>13.460535141984019</v>
      </c>
      <c r="DN66" s="8">
        <f t="shared" ref="DN66:DN97" si="8">(DQ66+DR66)/(DT66+DU66)</f>
        <v>0.96305358830811172</v>
      </c>
      <c r="DO66" s="28">
        <v>131</v>
      </c>
      <c r="DP66" s="38">
        <v>68.864186046511648</v>
      </c>
      <c r="DQ66" s="38">
        <v>2763.5940697674473</v>
      </c>
      <c r="DR66" s="38">
        <v>661.51200813953494</v>
      </c>
      <c r="DS66" s="38">
        <v>68.864186046511648</v>
      </c>
      <c r="DT66" s="38">
        <v>2854.7641279069767</v>
      </c>
      <c r="DU66" s="38">
        <v>701.74209302325585</v>
      </c>
      <c r="DV66" s="39">
        <v>38659.422155688539</v>
      </c>
      <c r="DW66" s="25">
        <v>9.1476014760147599</v>
      </c>
      <c r="DX66" s="48">
        <v>0.33579335793357934</v>
      </c>
      <c r="DY66" s="25">
        <v>267.20000000000061</v>
      </c>
      <c r="DZ66" s="25">
        <v>1.1400000000000001</v>
      </c>
      <c r="EA66" s="40">
        <v>21.02</v>
      </c>
      <c r="EB66" s="40">
        <v>21.14</v>
      </c>
      <c r="EC66" s="40">
        <v>22.25</v>
      </c>
      <c r="ED66" s="40">
        <v>21.91</v>
      </c>
      <c r="EE66" s="40">
        <v>21.69</v>
      </c>
      <c r="EF66" s="41">
        <v>132</v>
      </c>
      <c r="EG66" s="45">
        <v>62.3</v>
      </c>
      <c r="EH66" s="45">
        <v>54.15</v>
      </c>
      <c r="EI66" s="45">
        <v>85.53</v>
      </c>
      <c r="EJ66" s="45">
        <v>93.01</v>
      </c>
      <c r="EK66" s="23">
        <v>1</v>
      </c>
      <c r="EL66" s="17">
        <v>12096718.860000001</v>
      </c>
      <c r="EM66" s="17">
        <v>166229.6</v>
      </c>
      <c r="EN66" s="17">
        <v>0</v>
      </c>
      <c r="EO66" s="17">
        <v>2306978.88</v>
      </c>
      <c r="EP66" s="17">
        <v>1176174.3500000001</v>
      </c>
      <c r="EQ66" s="17">
        <v>171609.55</v>
      </c>
      <c r="ER66" s="17">
        <v>0</v>
      </c>
      <c r="ES66" s="17">
        <v>1148282.8600000001</v>
      </c>
      <c r="ET66" s="17">
        <v>539775.6</v>
      </c>
      <c r="EU66" s="17">
        <v>645416.71</v>
      </c>
      <c r="EV66" s="17">
        <v>29003</v>
      </c>
      <c r="EW66" s="17">
        <v>-0.9</v>
      </c>
      <c r="EX66" s="17">
        <v>0</v>
      </c>
      <c r="EY66" s="17">
        <v>596791.15</v>
      </c>
      <c r="EZ66" s="17">
        <v>2711711.67</v>
      </c>
      <c r="FA66" s="17">
        <v>38790.65</v>
      </c>
      <c r="FB66" s="17">
        <v>0</v>
      </c>
      <c r="FC66" s="17">
        <v>469546.15</v>
      </c>
      <c r="FD66" s="17">
        <v>299486.78999999998</v>
      </c>
      <c r="FE66" s="17">
        <v>167196.6</v>
      </c>
      <c r="FF66" s="17">
        <v>0</v>
      </c>
      <c r="FG66" s="17">
        <v>334975.24</v>
      </c>
      <c r="FH66" s="17">
        <v>63156.800000000003</v>
      </c>
      <c r="FI66" s="17">
        <v>165174.73000000001</v>
      </c>
      <c r="FJ66" s="17">
        <v>2218.7199999999998</v>
      </c>
      <c r="FK66" s="17">
        <v>70622.829999999987</v>
      </c>
      <c r="FL66" s="17">
        <v>0</v>
      </c>
      <c r="FM66" s="17">
        <v>120684.09</v>
      </c>
      <c r="FN66" s="17">
        <v>405152.59</v>
      </c>
      <c r="FO66" s="17">
        <v>909.25</v>
      </c>
      <c r="FP66" s="17">
        <v>0</v>
      </c>
      <c r="FQ66" s="17">
        <v>309036.17</v>
      </c>
      <c r="FR66" s="17">
        <v>66791.66</v>
      </c>
      <c r="FS66" s="17">
        <v>98177.95</v>
      </c>
      <c r="FT66" s="17">
        <v>889916.11</v>
      </c>
      <c r="FU66" s="17">
        <v>1176280.6200000001</v>
      </c>
      <c r="FV66" s="17">
        <v>69837.600000000006</v>
      </c>
      <c r="FW66" s="17">
        <v>103296.76999999999</v>
      </c>
      <c r="FX66" s="17">
        <v>16632.8</v>
      </c>
      <c r="FY66" s="17">
        <v>0</v>
      </c>
      <c r="FZ66" s="17">
        <v>0</v>
      </c>
      <c r="GA66" s="17">
        <v>77204.180000000008</v>
      </c>
      <c r="GB66" s="17">
        <v>1438846.9499999997</v>
      </c>
      <c r="GC66" s="17">
        <v>5257.57</v>
      </c>
      <c r="GD66" s="17">
        <v>0</v>
      </c>
      <c r="GE66" s="17">
        <v>100316.97</v>
      </c>
      <c r="GF66" s="17">
        <v>14984.65</v>
      </c>
      <c r="GG66" s="17">
        <v>17563.46</v>
      </c>
      <c r="GH66" s="17">
        <v>35324.82</v>
      </c>
      <c r="GI66" s="17">
        <v>240800.32</v>
      </c>
      <c r="GJ66" s="17">
        <v>164310.25</v>
      </c>
      <c r="GK66" s="17">
        <v>1030299.84</v>
      </c>
      <c r="GL66" s="17">
        <v>17.170000000000002</v>
      </c>
      <c r="GM66" s="17">
        <v>0</v>
      </c>
      <c r="GN66" s="17">
        <v>0</v>
      </c>
      <c r="GO66" s="17">
        <v>74487.38</v>
      </c>
      <c r="GP66" s="17">
        <v>6127.2</v>
      </c>
      <c r="GQ66" s="17">
        <v>0</v>
      </c>
      <c r="GR66" s="17">
        <v>0</v>
      </c>
      <c r="GS66" s="17">
        <v>56439.74</v>
      </c>
      <c r="GT66" s="17">
        <v>0</v>
      </c>
      <c r="GU66" s="17">
        <v>0</v>
      </c>
      <c r="GV66" s="17">
        <v>6729781.1299999999</v>
      </c>
      <c r="GW66" s="17">
        <v>139542.57</v>
      </c>
      <c r="GX66" s="17">
        <v>283982</v>
      </c>
      <c r="GY66" s="17">
        <v>15000</v>
      </c>
      <c r="GZ66" s="17">
        <v>0</v>
      </c>
      <c r="HA66" s="17">
        <v>0</v>
      </c>
      <c r="HB66" s="17">
        <v>0</v>
      </c>
      <c r="HC66" s="17">
        <v>0</v>
      </c>
      <c r="HD66" s="17">
        <v>7593</v>
      </c>
      <c r="HE66" s="17">
        <v>0</v>
      </c>
      <c r="HF66" s="17">
        <v>0</v>
      </c>
      <c r="HG66" s="17">
        <v>7683.25</v>
      </c>
      <c r="HH66" s="17">
        <v>15529.69</v>
      </c>
      <c r="HI66" s="17">
        <v>189098.78</v>
      </c>
      <c r="HJ66" s="17">
        <v>112061.12</v>
      </c>
      <c r="HK66" s="17">
        <v>654</v>
      </c>
      <c r="HL66" s="17">
        <v>0</v>
      </c>
      <c r="HM66" s="17">
        <v>33802</v>
      </c>
      <c r="HN66" s="17">
        <v>465</v>
      </c>
      <c r="HO66" s="17">
        <v>0</v>
      </c>
      <c r="HP66" s="17">
        <v>7153322.9800000004</v>
      </c>
      <c r="HQ66" s="17">
        <v>15658.04</v>
      </c>
    </row>
    <row r="67" spans="1:225" ht="18" customHeight="1" x14ac:dyDescent="0.5">
      <c r="A67" s="2">
        <v>14002</v>
      </c>
      <c r="B67" s="3" t="s">
        <v>45</v>
      </c>
      <c r="C67" s="3" t="s">
        <v>564</v>
      </c>
      <c r="D67" s="7">
        <v>100.18972363</v>
      </c>
      <c r="E67" s="4" t="s">
        <v>44</v>
      </c>
      <c r="F67" s="5">
        <v>177</v>
      </c>
      <c r="G67" s="17">
        <v>305469.06</v>
      </c>
      <c r="H67" s="17">
        <v>14818.72</v>
      </c>
      <c r="I67" s="17">
        <v>781708.22</v>
      </c>
      <c r="J67" s="17">
        <v>59779</v>
      </c>
      <c r="K67" s="17">
        <v>280201.24</v>
      </c>
      <c r="L67" s="17">
        <v>0</v>
      </c>
      <c r="M67" s="17">
        <v>0</v>
      </c>
      <c r="N67" s="17">
        <v>6889.22</v>
      </c>
      <c r="O67" s="17">
        <v>135510.74</v>
      </c>
      <c r="P67" s="17">
        <v>0</v>
      </c>
      <c r="Q67" s="17">
        <v>14390</v>
      </c>
      <c r="R67" s="17">
        <v>0</v>
      </c>
      <c r="S67" s="17">
        <v>28089.8</v>
      </c>
      <c r="T67" s="17">
        <v>0</v>
      </c>
      <c r="U67" s="17">
        <v>0</v>
      </c>
      <c r="V67" s="17">
        <v>0</v>
      </c>
      <c r="W67" s="17">
        <v>753510</v>
      </c>
      <c r="X67" s="17">
        <v>0</v>
      </c>
      <c r="Y67" s="17">
        <v>14390</v>
      </c>
      <c r="Z67" s="17">
        <v>0</v>
      </c>
      <c r="AA67" s="17">
        <v>744383.92999999993</v>
      </c>
      <c r="AB67" s="17">
        <v>7399.61</v>
      </c>
      <c r="AC67" s="17">
        <v>0</v>
      </c>
      <c r="AD67" s="17">
        <v>0</v>
      </c>
      <c r="AE67" s="17">
        <v>0</v>
      </c>
      <c r="AF67" s="17">
        <v>0</v>
      </c>
      <c r="AG67" s="17">
        <v>104299.26999999999</v>
      </c>
      <c r="AH67" s="17">
        <v>3221.28</v>
      </c>
      <c r="AI67" s="17">
        <v>0</v>
      </c>
      <c r="AJ67" s="17">
        <v>31795.68</v>
      </c>
      <c r="AK67" s="17">
        <v>0</v>
      </c>
      <c r="AL67" s="17">
        <v>0</v>
      </c>
      <c r="AM67" s="17">
        <v>82503.81</v>
      </c>
      <c r="AN67" s="17">
        <v>87023.72</v>
      </c>
      <c r="AO67" s="17">
        <v>61733.39</v>
      </c>
      <c r="AP67" s="17">
        <v>0</v>
      </c>
      <c r="AQ67" s="17">
        <v>67392.2</v>
      </c>
      <c r="AR67" s="17">
        <v>55785.95</v>
      </c>
      <c r="AS67" s="17">
        <v>317.2</v>
      </c>
      <c r="AT67" s="17">
        <v>0</v>
      </c>
      <c r="AU67" s="17">
        <v>0</v>
      </c>
      <c r="AV67" s="17">
        <v>0</v>
      </c>
      <c r="AW67" s="17">
        <v>42563.1</v>
      </c>
      <c r="AX67" s="17">
        <v>0</v>
      </c>
      <c r="AY67" s="17">
        <v>33003</v>
      </c>
      <c r="AZ67" s="17">
        <v>0</v>
      </c>
      <c r="BA67" s="17">
        <v>98344.8</v>
      </c>
      <c r="BB67" s="17">
        <v>67578.75</v>
      </c>
      <c r="BC67" s="17">
        <v>27962.7</v>
      </c>
      <c r="BD67" s="17">
        <v>0</v>
      </c>
      <c r="BE67" s="17">
        <v>0</v>
      </c>
      <c r="BF67" s="17">
        <v>0</v>
      </c>
      <c r="BG67" s="17">
        <v>89837.5</v>
      </c>
      <c r="BH67" s="17">
        <v>0</v>
      </c>
      <c r="BI67" s="17">
        <v>26560.92</v>
      </c>
      <c r="BJ67" s="17">
        <v>717.49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>
        <v>0</v>
      </c>
      <c r="BR67" s="17">
        <v>0</v>
      </c>
      <c r="BS67" s="17">
        <v>0</v>
      </c>
      <c r="BT67" s="17">
        <v>1938</v>
      </c>
      <c r="BU67" s="17">
        <v>3972.61</v>
      </c>
      <c r="BV67" s="17">
        <v>2160</v>
      </c>
      <c r="BW67" s="17">
        <v>0</v>
      </c>
      <c r="BX67" s="17">
        <v>2210</v>
      </c>
      <c r="BY67" s="17">
        <v>0</v>
      </c>
      <c r="BZ67" s="17">
        <v>0</v>
      </c>
      <c r="CA67" s="17">
        <v>0</v>
      </c>
      <c r="CB67" s="17">
        <v>0</v>
      </c>
      <c r="CC67" s="17">
        <v>0</v>
      </c>
      <c r="CD67" s="17">
        <v>1321.2</v>
      </c>
      <c r="CE67" s="17">
        <v>8257.9616244187109</v>
      </c>
      <c r="CF67" s="17">
        <v>475249.46</v>
      </c>
      <c r="CG67" s="17">
        <v>218906.43</v>
      </c>
      <c r="CH67" s="17">
        <v>-21575.16</v>
      </c>
      <c r="CI67" s="17">
        <v>71069.149999999994</v>
      </c>
      <c r="CJ67" s="17">
        <v>0</v>
      </c>
      <c r="CK67" s="17">
        <v>0</v>
      </c>
      <c r="CL67" s="17">
        <v>0</v>
      </c>
      <c r="CM67" s="17">
        <v>0</v>
      </c>
      <c r="CN67" s="17">
        <v>71880.19</v>
      </c>
      <c r="CO67" s="17">
        <v>3800</v>
      </c>
      <c r="CP67" s="17">
        <v>0</v>
      </c>
      <c r="CQ67" s="17">
        <v>0</v>
      </c>
      <c r="CR67" s="17">
        <v>75559.06</v>
      </c>
      <c r="CS67" s="17">
        <v>3552.45</v>
      </c>
      <c r="CT67" s="6">
        <v>1.782</v>
      </c>
      <c r="CU67" s="6">
        <v>4.2519999999999998</v>
      </c>
      <c r="CV67" s="6">
        <v>9.1059999999999999</v>
      </c>
      <c r="CW67" s="6">
        <v>1.478</v>
      </c>
      <c r="CX67" s="6">
        <v>3</v>
      </c>
      <c r="CY67" s="6">
        <v>0</v>
      </c>
      <c r="CZ67" s="6">
        <v>0.3</v>
      </c>
      <c r="DA67" s="3"/>
      <c r="DB67" s="27">
        <v>78183860</v>
      </c>
      <c r="DC67" s="27">
        <v>9444969</v>
      </c>
      <c r="DD67" s="27">
        <v>7600601</v>
      </c>
      <c r="DE67" s="5">
        <v>20</v>
      </c>
      <c r="DF67" s="5">
        <v>187</v>
      </c>
      <c r="DG67" s="28">
        <v>53</v>
      </c>
      <c r="DH67" s="6">
        <v>4</v>
      </c>
      <c r="DI67" s="7">
        <v>177</v>
      </c>
      <c r="DJ67" s="6">
        <v>3.7999999999999999E-2</v>
      </c>
      <c r="DK67" s="8">
        <v>0.40700000000000003</v>
      </c>
      <c r="DL67" s="8">
        <f t="shared" si="6"/>
        <v>0.10695187165775401</v>
      </c>
      <c r="DM67" s="5">
        <f t="shared" si="7"/>
        <v>12.326961107448913</v>
      </c>
      <c r="DN67" s="8">
        <f t="shared" si="8"/>
        <v>0.96161992702195842</v>
      </c>
      <c r="DO67" s="28">
        <v>13</v>
      </c>
      <c r="DP67" s="38">
        <v>9.5833333333333375</v>
      </c>
      <c r="DQ67" s="38">
        <v>120.75767857142856</v>
      </c>
      <c r="DR67" s="38">
        <v>45.464233576642336</v>
      </c>
      <c r="DS67" s="38">
        <v>9.5833333333333375</v>
      </c>
      <c r="DT67" s="38">
        <v>123.95833333333334</v>
      </c>
      <c r="DU67" s="38">
        <v>48.897810218978101</v>
      </c>
      <c r="DV67" s="39">
        <v>38172.709360580091</v>
      </c>
      <c r="DW67" s="25">
        <v>12</v>
      </c>
      <c r="DX67" s="48">
        <v>0.1875</v>
      </c>
      <c r="DY67" s="25">
        <v>15.17</v>
      </c>
      <c r="DZ67" s="25">
        <v>0</v>
      </c>
      <c r="EA67" s="40"/>
      <c r="EB67" s="40"/>
      <c r="EC67" s="40"/>
      <c r="ED67" s="40"/>
      <c r="EE67" s="40"/>
      <c r="EF67" s="41">
        <v>6</v>
      </c>
      <c r="EG67" s="45">
        <v>28.92</v>
      </c>
      <c r="EH67" s="45">
        <v>25.3</v>
      </c>
      <c r="EI67" s="45">
        <v>81.25</v>
      </c>
      <c r="EJ67" s="45">
        <v>87.5</v>
      </c>
      <c r="EK67" s="23">
        <v>3</v>
      </c>
      <c r="EL67" s="17">
        <v>674155.56</v>
      </c>
      <c r="EM67" s="17">
        <v>7229.95</v>
      </c>
      <c r="EN67" s="17">
        <v>0</v>
      </c>
      <c r="EO67" s="17">
        <v>35167.78</v>
      </c>
      <c r="EP67" s="17">
        <v>71109.990000000005</v>
      </c>
      <c r="EQ67" s="17">
        <v>40460</v>
      </c>
      <c r="ER67" s="17">
        <v>0</v>
      </c>
      <c r="ES67" s="17">
        <v>41311.599999999999</v>
      </c>
      <c r="ET67" s="17">
        <v>37806</v>
      </c>
      <c r="EU67" s="17">
        <v>29032</v>
      </c>
      <c r="EV67" s="17">
        <v>0</v>
      </c>
      <c r="EW67" s="17">
        <v>0</v>
      </c>
      <c r="EX67" s="17">
        <v>0</v>
      </c>
      <c r="EY67" s="17">
        <v>27990</v>
      </c>
      <c r="EZ67" s="17">
        <v>115992.14</v>
      </c>
      <c r="FA67" s="17">
        <v>0</v>
      </c>
      <c r="FB67" s="17">
        <v>0</v>
      </c>
      <c r="FC67" s="17">
        <v>5805.39</v>
      </c>
      <c r="FD67" s="17">
        <v>11731.28</v>
      </c>
      <c r="FE67" s="17">
        <v>12902.24</v>
      </c>
      <c r="FF67" s="17">
        <v>0</v>
      </c>
      <c r="FG67" s="17">
        <v>5800.43</v>
      </c>
      <c r="FH67" s="17">
        <v>2910.85</v>
      </c>
      <c r="FI67" s="17">
        <v>2220.91</v>
      </c>
      <c r="FJ67" s="17">
        <v>0</v>
      </c>
      <c r="FK67" s="17">
        <v>0</v>
      </c>
      <c r="FL67" s="17">
        <v>0</v>
      </c>
      <c r="FM67" s="17">
        <v>3798.85</v>
      </c>
      <c r="FN67" s="17">
        <v>32126.87</v>
      </c>
      <c r="FO67" s="17">
        <v>3221.28</v>
      </c>
      <c r="FP67" s="17">
        <v>0</v>
      </c>
      <c r="FQ67" s="17">
        <v>49037.06</v>
      </c>
      <c r="FR67" s="17">
        <v>5588.56</v>
      </c>
      <c r="FS67" s="17">
        <v>2589.92</v>
      </c>
      <c r="FT67" s="17">
        <v>0</v>
      </c>
      <c r="FU67" s="17">
        <v>51271.73</v>
      </c>
      <c r="FV67" s="17">
        <v>0</v>
      </c>
      <c r="FW67" s="17">
        <v>317.2</v>
      </c>
      <c r="FX67" s="17">
        <v>0</v>
      </c>
      <c r="FY67" s="17">
        <v>0</v>
      </c>
      <c r="FZ67" s="17">
        <v>0</v>
      </c>
      <c r="GA67" s="17">
        <v>3175.71</v>
      </c>
      <c r="GB67" s="17">
        <v>61756.76</v>
      </c>
      <c r="GC67" s="17">
        <v>169.66</v>
      </c>
      <c r="GD67" s="17">
        <v>0</v>
      </c>
      <c r="GE67" s="17">
        <v>5310.46</v>
      </c>
      <c r="GF67" s="17">
        <v>1128.99</v>
      </c>
      <c r="GG67" s="17">
        <v>7941.23</v>
      </c>
      <c r="GH67" s="17">
        <v>0</v>
      </c>
      <c r="GI67" s="17">
        <v>21013.67</v>
      </c>
      <c r="GJ67" s="17">
        <v>43031.8</v>
      </c>
      <c r="GK67" s="17">
        <v>43660.71</v>
      </c>
      <c r="GL67" s="17">
        <v>0</v>
      </c>
      <c r="GM67" s="17">
        <v>0</v>
      </c>
      <c r="GN67" s="17">
        <v>0</v>
      </c>
      <c r="GO67" s="17">
        <v>8719.74</v>
      </c>
      <c r="GP67" s="17">
        <v>0</v>
      </c>
      <c r="GQ67" s="17">
        <v>0</v>
      </c>
      <c r="GR67" s="17">
        <v>0</v>
      </c>
      <c r="GS67" s="17">
        <v>15682.04</v>
      </c>
      <c r="GT67" s="17">
        <v>0</v>
      </c>
      <c r="GU67" s="17">
        <v>0</v>
      </c>
      <c r="GV67" s="17">
        <v>98344.8</v>
      </c>
      <c r="GW67" s="17">
        <v>17783.52</v>
      </c>
      <c r="GX67" s="17">
        <v>0</v>
      </c>
      <c r="GY67" s="17">
        <v>0</v>
      </c>
      <c r="GZ67" s="17">
        <v>0</v>
      </c>
      <c r="HA67" s="17">
        <v>0</v>
      </c>
      <c r="HB67" s="17">
        <v>0</v>
      </c>
      <c r="HC67" s="17">
        <v>0</v>
      </c>
      <c r="HD67" s="17">
        <v>0</v>
      </c>
      <c r="HE67" s="17">
        <v>0</v>
      </c>
      <c r="HF67" s="17">
        <v>0</v>
      </c>
      <c r="HG67" s="17">
        <v>0</v>
      </c>
      <c r="HH67" s="17">
        <v>35158</v>
      </c>
      <c r="HI67" s="17">
        <v>0</v>
      </c>
      <c r="HJ67" s="17">
        <v>0</v>
      </c>
      <c r="HK67" s="17">
        <v>0</v>
      </c>
      <c r="HL67" s="17">
        <v>0</v>
      </c>
      <c r="HM67" s="17">
        <v>645.44000000000005</v>
      </c>
      <c r="HN67" s="17">
        <v>0</v>
      </c>
      <c r="HO67" s="17">
        <v>0</v>
      </c>
      <c r="HP67" s="17">
        <v>89837.5</v>
      </c>
      <c r="HQ67" s="17">
        <v>200</v>
      </c>
    </row>
    <row r="68" spans="1:225" ht="18" customHeight="1" x14ac:dyDescent="0.5">
      <c r="A68" s="2">
        <v>10001</v>
      </c>
      <c r="B68" s="3" t="s">
        <v>31</v>
      </c>
      <c r="C68" s="3" t="s">
        <v>231</v>
      </c>
      <c r="D68" s="7">
        <v>274.05923460000002</v>
      </c>
      <c r="E68" s="4" t="s">
        <v>32</v>
      </c>
      <c r="F68" s="5">
        <v>120</v>
      </c>
      <c r="G68" s="17">
        <v>704407.08</v>
      </c>
      <c r="H68" s="17">
        <v>8499.42</v>
      </c>
      <c r="I68" s="17">
        <v>315289.44</v>
      </c>
      <c r="J68" s="17">
        <v>31764.1</v>
      </c>
      <c r="K68" s="17">
        <v>161836.34</v>
      </c>
      <c r="L68" s="17">
        <v>19.559999999999999</v>
      </c>
      <c r="M68" s="17">
        <v>0</v>
      </c>
      <c r="N68" s="17">
        <v>0</v>
      </c>
      <c r="O68" s="17">
        <v>204695.52</v>
      </c>
      <c r="P68" s="17">
        <v>40.479999999999997</v>
      </c>
      <c r="Q68" s="17">
        <v>0</v>
      </c>
      <c r="R68" s="17">
        <v>26999</v>
      </c>
      <c r="S68" s="17">
        <v>0</v>
      </c>
      <c r="T68" s="17">
        <v>0</v>
      </c>
      <c r="U68" s="17">
        <v>0</v>
      </c>
      <c r="V68" s="17">
        <v>0</v>
      </c>
      <c r="W68" s="17">
        <v>286511</v>
      </c>
      <c r="X68" s="17">
        <v>0</v>
      </c>
      <c r="Y68" s="17">
        <v>0</v>
      </c>
      <c r="Z68" s="17">
        <v>0</v>
      </c>
      <c r="AA68" s="17">
        <v>654152.67000000004</v>
      </c>
      <c r="AB68" s="17">
        <v>0</v>
      </c>
      <c r="AC68" s="17">
        <v>0</v>
      </c>
      <c r="AD68" s="17">
        <v>26625.040000000001</v>
      </c>
      <c r="AE68" s="17">
        <v>0</v>
      </c>
      <c r="AF68" s="17">
        <v>0</v>
      </c>
      <c r="AG68" s="17">
        <v>76321.399999999994</v>
      </c>
      <c r="AH68" s="17">
        <v>14257</v>
      </c>
      <c r="AI68" s="17">
        <v>0</v>
      </c>
      <c r="AJ68" s="17">
        <v>0</v>
      </c>
      <c r="AK68" s="17">
        <v>0</v>
      </c>
      <c r="AL68" s="17">
        <v>0</v>
      </c>
      <c r="AM68" s="17">
        <v>43625.520000000004</v>
      </c>
      <c r="AN68" s="17">
        <v>120265.67</v>
      </c>
      <c r="AO68" s="17">
        <v>46712.25</v>
      </c>
      <c r="AP68" s="17">
        <v>0</v>
      </c>
      <c r="AQ68" s="17">
        <v>161710.20000000001</v>
      </c>
      <c r="AR68" s="17">
        <v>61223.4</v>
      </c>
      <c r="AS68" s="17">
        <v>0</v>
      </c>
      <c r="AT68" s="17">
        <v>0</v>
      </c>
      <c r="AU68" s="17">
        <v>0</v>
      </c>
      <c r="AV68" s="17">
        <v>0</v>
      </c>
      <c r="AW68" s="17">
        <v>54944.149999999994</v>
      </c>
      <c r="AX68" s="17">
        <v>0</v>
      </c>
      <c r="AY68" s="17">
        <v>0</v>
      </c>
      <c r="AZ68" s="17">
        <v>0</v>
      </c>
      <c r="BA68" s="17">
        <v>191116.94</v>
      </c>
      <c r="BB68" s="17">
        <v>0</v>
      </c>
      <c r="BC68" s="17">
        <v>5104.5600000000004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73392.22</v>
      </c>
      <c r="BJ68" s="17">
        <v>23347.599999999999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0</v>
      </c>
      <c r="BZ68" s="17">
        <v>0</v>
      </c>
      <c r="CA68" s="17">
        <v>0</v>
      </c>
      <c r="CB68" s="17">
        <v>0</v>
      </c>
      <c r="CC68" s="17">
        <v>0</v>
      </c>
      <c r="CD68" s="17">
        <v>0</v>
      </c>
      <c r="CE68" s="17">
        <v>11054.770809005176</v>
      </c>
      <c r="CF68" s="17">
        <v>32654.29</v>
      </c>
      <c r="CG68" s="17">
        <v>753129.49</v>
      </c>
      <c r="CH68" s="17">
        <v>60137.919999999998</v>
      </c>
      <c r="CI68" s="17">
        <v>0</v>
      </c>
      <c r="CJ68" s="17">
        <v>0</v>
      </c>
      <c r="CK68" s="17">
        <v>0</v>
      </c>
      <c r="CL68" s="17">
        <v>0</v>
      </c>
      <c r="CM68" s="17">
        <v>0</v>
      </c>
      <c r="CN68" s="17">
        <v>57276.49</v>
      </c>
      <c r="CO68" s="17">
        <v>0</v>
      </c>
      <c r="CP68" s="17">
        <v>0</v>
      </c>
      <c r="CQ68" s="17">
        <v>0</v>
      </c>
      <c r="CR68" s="17">
        <v>71682.070000000007</v>
      </c>
      <c r="CS68" s="17">
        <v>0</v>
      </c>
      <c r="CT68" s="6">
        <v>2.798</v>
      </c>
      <c r="CU68" s="6">
        <v>6.6760000000000002</v>
      </c>
      <c r="CV68" s="6">
        <v>14.298</v>
      </c>
      <c r="CW68" s="6">
        <v>1.478</v>
      </c>
      <c r="CX68" s="6">
        <v>1.5</v>
      </c>
      <c r="CY68" s="6">
        <v>0</v>
      </c>
      <c r="CZ68" s="6">
        <v>0</v>
      </c>
      <c r="DA68" s="3" t="s">
        <v>2</v>
      </c>
      <c r="DB68" s="27">
        <v>117371544</v>
      </c>
      <c r="DC68" s="27">
        <v>11901055</v>
      </c>
      <c r="DD68" s="27">
        <v>15411519</v>
      </c>
      <c r="DE68" s="5">
        <v>15</v>
      </c>
      <c r="DF68" s="5">
        <v>120</v>
      </c>
      <c r="DG68" s="28">
        <v>17</v>
      </c>
      <c r="DH68" s="6">
        <v>2</v>
      </c>
      <c r="DI68" s="7">
        <v>120</v>
      </c>
      <c r="DJ68" s="6">
        <v>0</v>
      </c>
      <c r="DK68" s="8">
        <v>0.25800000000000001</v>
      </c>
      <c r="DL68" s="8">
        <f t="shared" si="6"/>
        <v>0.125</v>
      </c>
      <c r="DM68" s="5">
        <f t="shared" si="7"/>
        <v>9.223674096848578</v>
      </c>
      <c r="DN68" s="8">
        <f t="shared" si="8"/>
        <v>0.97349297255551459</v>
      </c>
      <c r="DO68" s="28">
        <v>16</v>
      </c>
      <c r="DP68" s="38">
        <v>0</v>
      </c>
      <c r="DQ68" s="38">
        <v>67.321874999999991</v>
      </c>
      <c r="DR68" s="38">
        <v>48.925625000000011</v>
      </c>
      <c r="DS68" s="38">
        <v>0</v>
      </c>
      <c r="DT68" s="38">
        <v>68.861111111111114</v>
      </c>
      <c r="DU68" s="38">
        <v>50.551666666666669</v>
      </c>
      <c r="DV68" s="39">
        <v>36711.452651806307</v>
      </c>
      <c r="DW68" s="25">
        <v>23.071428571428573</v>
      </c>
      <c r="DX68" s="48">
        <v>7.1428571428571425E-2</v>
      </c>
      <c r="DY68" s="25">
        <v>13.01</v>
      </c>
      <c r="DZ68" s="25">
        <v>0</v>
      </c>
      <c r="EA68" s="40">
        <v>19.13</v>
      </c>
      <c r="EB68" s="40">
        <v>19</v>
      </c>
      <c r="EC68" s="40">
        <v>19.690000000000001</v>
      </c>
      <c r="ED68" s="40">
        <v>19.38</v>
      </c>
      <c r="EE68" s="40">
        <v>19.38</v>
      </c>
      <c r="EF68" s="41">
        <v>16</v>
      </c>
      <c r="EG68" s="45">
        <v>60.38</v>
      </c>
      <c r="EH68" s="45">
        <v>45.28</v>
      </c>
      <c r="EI68" s="45">
        <v>100</v>
      </c>
      <c r="EJ68" s="45">
        <v>100</v>
      </c>
      <c r="EK68" s="23">
        <v>3</v>
      </c>
      <c r="EL68" s="17">
        <v>521824.54000000004</v>
      </c>
      <c r="EM68" s="17">
        <v>0</v>
      </c>
      <c r="EN68" s="17">
        <v>0</v>
      </c>
      <c r="EO68" s="17">
        <v>15316.57</v>
      </c>
      <c r="EP68" s="17">
        <v>77127.72</v>
      </c>
      <c r="EQ68" s="17">
        <v>30000</v>
      </c>
      <c r="ER68" s="17">
        <v>0</v>
      </c>
      <c r="ES68" s="17">
        <v>59068.46</v>
      </c>
      <c r="ET68" s="17">
        <v>29600.38</v>
      </c>
      <c r="EU68" s="17">
        <v>37549.769999999997</v>
      </c>
      <c r="EV68" s="17">
        <v>0</v>
      </c>
      <c r="EW68" s="17">
        <v>0</v>
      </c>
      <c r="EX68" s="17">
        <v>0</v>
      </c>
      <c r="EY68" s="17">
        <v>26513.360000000001</v>
      </c>
      <c r="EZ68" s="17">
        <v>109726.84000000001</v>
      </c>
      <c r="FA68" s="17">
        <v>0</v>
      </c>
      <c r="FB68" s="17">
        <v>0</v>
      </c>
      <c r="FC68" s="17">
        <v>4471.84</v>
      </c>
      <c r="FD68" s="17">
        <v>28759.5</v>
      </c>
      <c r="FE68" s="17">
        <v>11168.67</v>
      </c>
      <c r="FF68" s="17">
        <v>0</v>
      </c>
      <c r="FG68" s="17">
        <v>18988.099999999999</v>
      </c>
      <c r="FH68" s="17">
        <v>4629.67</v>
      </c>
      <c r="FI68" s="17">
        <v>5306.86</v>
      </c>
      <c r="FJ68" s="17">
        <v>0</v>
      </c>
      <c r="FK68" s="17">
        <v>0</v>
      </c>
      <c r="FL68" s="17">
        <v>0</v>
      </c>
      <c r="FM68" s="17">
        <v>2904.98</v>
      </c>
      <c r="FN68" s="17">
        <v>89615.09</v>
      </c>
      <c r="FO68" s="17">
        <v>14257</v>
      </c>
      <c r="FP68" s="17">
        <v>0</v>
      </c>
      <c r="FQ68" s="17">
        <v>78753.47</v>
      </c>
      <c r="FR68" s="17">
        <v>36245.159999999996</v>
      </c>
      <c r="FS68" s="17">
        <v>4780.43</v>
      </c>
      <c r="FT68" s="17">
        <v>78769</v>
      </c>
      <c r="FU68" s="17">
        <v>71670.62</v>
      </c>
      <c r="FV68" s="17">
        <v>8451</v>
      </c>
      <c r="FW68" s="17">
        <v>913.01</v>
      </c>
      <c r="FX68" s="17">
        <v>0</v>
      </c>
      <c r="FY68" s="17">
        <v>0</v>
      </c>
      <c r="FZ68" s="17">
        <v>0</v>
      </c>
      <c r="GA68" s="17">
        <v>13993.75</v>
      </c>
      <c r="GB68" s="17">
        <v>35932.639999999999</v>
      </c>
      <c r="GC68" s="17">
        <v>0</v>
      </c>
      <c r="GD68" s="17">
        <v>0</v>
      </c>
      <c r="GE68" s="17">
        <v>5118.68</v>
      </c>
      <c r="GF68" s="17">
        <v>45.55</v>
      </c>
      <c r="GG68" s="17">
        <v>132.55000000000001</v>
      </c>
      <c r="GH68" s="17">
        <v>3123.15</v>
      </c>
      <c r="GI68" s="17">
        <v>11983.02</v>
      </c>
      <c r="GJ68" s="17">
        <v>23646.91</v>
      </c>
      <c r="GK68" s="17">
        <v>27672.43</v>
      </c>
      <c r="GL68" s="17">
        <v>0</v>
      </c>
      <c r="GM68" s="17">
        <v>0</v>
      </c>
      <c r="GN68" s="17">
        <v>0</v>
      </c>
      <c r="GO68" s="17">
        <v>11532.06</v>
      </c>
      <c r="GP68" s="17">
        <v>0</v>
      </c>
      <c r="GQ68" s="17">
        <v>0</v>
      </c>
      <c r="GR68" s="17">
        <v>0</v>
      </c>
      <c r="GS68" s="17">
        <v>13357.18</v>
      </c>
      <c r="GT68" s="17">
        <v>0</v>
      </c>
      <c r="GU68" s="17">
        <v>0</v>
      </c>
      <c r="GV68" s="17">
        <v>101224.79</v>
      </c>
      <c r="GW68" s="17">
        <v>0</v>
      </c>
      <c r="GX68" s="17">
        <v>0</v>
      </c>
      <c r="GY68" s="17">
        <v>0</v>
      </c>
      <c r="GZ68" s="17">
        <v>0</v>
      </c>
      <c r="HA68" s="17">
        <v>0</v>
      </c>
      <c r="HB68" s="17">
        <v>0</v>
      </c>
      <c r="HC68" s="17">
        <v>0</v>
      </c>
      <c r="HD68" s="17">
        <v>0</v>
      </c>
      <c r="HE68" s="17">
        <v>0</v>
      </c>
      <c r="HF68" s="17">
        <v>0</v>
      </c>
      <c r="HG68" s="17">
        <v>0</v>
      </c>
      <c r="HH68" s="17">
        <v>1435.34</v>
      </c>
      <c r="HI68" s="17">
        <v>630.6</v>
      </c>
      <c r="HJ68" s="17">
        <v>8000</v>
      </c>
      <c r="HK68" s="17">
        <v>0</v>
      </c>
      <c r="HL68" s="17">
        <v>0</v>
      </c>
      <c r="HM68" s="17">
        <v>240</v>
      </c>
      <c r="HN68" s="17">
        <v>0</v>
      </c>
      <c r="HO68" s="17">
        <v>0</v>
      </c>
      <c r="HP68" s="17">
        <v>0</v>
      </c>
      <c r="HQ68" s="17">
        <v>0</v>
      </c>
    </row>
    <row r="69" spans="1:225" ht="18" customHeight="1" x14ac:dyDescent="0.5">
      <c r="A69" s="2">
        <v>34002</v>
      </c>
      <c r="B69" s="3" t="s">
        <v>108</v>
      </c>
      <c r="C69" s="3" t="s">
        <v>268</v>
      </c>
      <c r="D69" s="7">
        <v>1133.09145165</v>
      </c>
      <c r="E69" s="4" t="s">
        <v>109</v>
      </c>
      <c r="F69" s="5">
        <v>261</v>
      </c>
      <c r="G69" s="17">
        <v>1399869.34</v>
      </c>
      <c r="H69" s="17">
        <v>9960.3799999999992</v>
      </c>
      <c r="I69" s="17">
        <v>339110.58</v>
      </c>
      <c r="J69" s="17">
        <v>96185</v>
      </c>
      <c r="K69" s="17">
        <v>1116108.49</v>
      </c>
      <c r="L69" s="17">
        <v>0</v>
      </c>
      <c r="M69" s="17">
        <v>0</v>
      </c>
      <c r="N69" s="17">
        <v>0</v>
      </c>
      <c r="O69" s="17">
        <v>260506.76</v>
      </c>
      <c r="P69" s="17">
        <v>0</v>
      </c>
      <c r="Q69" s="17">
        <v>0</v>
      </c>
      <c r="R69" s="17">
        <v>79798</v>
      </c>
      <c r="S69" s="17">
        <v>92.63</v>
      </c>
      <c r="T69" s="17">
        <v>0</v>
      </c>
      <c r="U69" s="17">
        <v>0</v>
      </c>
      <c r="V69" s="17">
        <v>0</v>
      </c>
      <c r="W69" s="17">
        <v>234068</v>
      </c>
      <c r="X69" s="17">
        <v>31547</v>
      </c>
      <c r="Y69" s="17">
        <v>0</v>
      </c>
      <c r="Z69" s="17">
        <v>0</v>
      </c>
      <c r="AA69" s="17">
        <v>1213428.47</v>
      </c>
      <c r="AB69" s="17">
        <v>0</v>
      </c>
      <c r="AC69" s="17">
        <v>0</v>
      </c>
      <c r="AD69" s="17">
        <v>113732.08</v>
      </c>
      <c r="AE69" s="17">
        <v>0</v>
      </c>
      <c r="AF69" s="17">
        <v>0</v>
      </c>
      <c r="AG69" s="17">
        <v>253418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136764.21</v>
      </c>
      <c r="AN69" s="17">
        <v>250854.79</v>
      </c>
      <c r="AO69" s="17">
        <v>56443.18</v>
      </c>
      <c r="AP69" s="17">
        <v>0</v>
      </c>
      <c r="AQ69" s="17">
        <v>160605.43</v>
      </c>
      <c r="AR69" s="17">
        <v>3438.04</v>
      </c>
      <c r="AS69" s="17">
        <v>16488.48</v>
      </c>
      <c r="AT69" s="17">
        <v>0</v>
      </c>
      <c r="AU69" s="17">
        <v>0</v>
      </c>
      <c r="AV69" s="17">
        <v>0</v>
      </c>
      <c r="AW69" s="17">
        <v>166384.35</v>
      </c>
      <c r="AX69" s="17">
        <v>0</v>
      </c>
      <c r="AY69" s="17">
        <v>24357</v>
      </c>
      <c r="AZ69" s="17">
        <v>13569.67</v>
      </c>
      <c r="BA69" s="17">
        <v>26557.119999999999</v>
      </c>
      <c r="BB69" s="17">
        <v>107421</v>
      </c>
      <c r="BC69" s="17">
        <v>151046.34</v>
      </c>
      <c r="BD69" s="17">
        <v>0</v>
      </c>
      <c r="BE69" s="17">
        <v>0</v>
      </c>
      <c r="BF69" s="17">
        <v>0</v>
      </c>
      <c r="BG69" s="17">
        <v>31330</v>
      </c>
      <c r="BH69" s="17">
        <v>18810.989999999998</v>
      </c>
      <c r="BI69" s="17">
        <v>72820.14</v>
      </c>
      <c r="BJ69" s="17">
        <v>59285.77</v>
      </c>
      <c r="BK69" s="17">
        <v>0</v>
      </c>
      <c r="BL69" s="17">
        <v>0</v>
      </c>
      <c r="BM69" s="17">
        <v>0</v>
      </c>
      <c r="BN69" s="17">
        <v>166.5</v>
      </c>
      <c r="BO69" s="17">
        <v>18919.82</v>
      </c>
      <c r="BP69" s="17">
        <v>0</v>
      </c>
      <c r="BQ69" s="17">
        <v>0</v>
      </c>
      <c r="BR69" s="17">
        <v>0</v>
      </c>
      <c r="BS69" s="17">
        <v>0</v>
      </c>
      <c r="BT69" s="17">
        <v>0</v>
      </c>
      <c r="BU69" s="17">
        <v>1214.06</v>
      </c>
      <c r="BV69" s="17">
        <v>0</v>
      </c>
      <c r="BW69" s="17">
        <v>0</v>
      </c>
      <c r="BX69" s="17">
        <v>0</v>
      </c>
      <c r="BY69" s="17">
        <v>0</v>
      </c>
      <c r="BZ69" s="17">
        <v>3151.8</v>
      </c>
      <c r="CA69" s="17">
        <v>0</v>
      </c>
      <c r="CB69" s="17">
        <v>0</v>
      </c>
      <c r="CC69" s="17">
        <v>0</v>
      </c>
      <c r="CD69" s="17">
        <v>0</v>
      </c>
      <c r="CE69" s="17">
        <v>10335.013507924785</v>
      </c>
      <c r="CF69" s="17">
        <v>2318614.12</v>
      </c>
      <c r="CG69" s="17">
        <v>1964106.08</v>
      </c>
      <c r="CH69" s="17">
        <v>1270170.71</v>
      </c>
      <c r="CI69" s="17">
        <v>204790.67</v>
      </c>
      <c r="CJ69" s="17">
        <v>122890.18</v>
      </c>
      <c r="CK69" s="17">
        <v>70419.45</v>
      </c>
      <c r="CL69" s="17">
        <v>1179.22</v>
      </c>
      <c r="CM69" s="17">
        <v>0</v>
      </c>
      <c r="CN69" s="17">
        <v>136251.67000000001</v>
      </c>
      <c r="CO69" s="17">
        <v>39725</v>
      </c>
      <c r="CP69" s="17">
        <v>0</v>
      </c>
      <c r="CQ69" s="17">
        <v>0</v>
      </c>
      <c r="CR69" s="17">
        <v>158268.66</v>
      </c>
      <c r="CS69" s="17">
        <v>39127.53</v>
      </c>
      <c r="CT69" s="6">
        <v>1.782</v>
      </c>
      <c r="CU69" s="6">
        <v>4.2519999999999998</v>
      </c>
      <c r="CV69" s="6">
        <v>9.1059999999999999</v>
      </c>
      <c r="CW69" s="6">
        <v>0.5</v>
      </c>
      <c r="CX69" s="6">
        <v>2.0710000000000002</v>
      </c>
      <c r="CY69" s="6">
        <v>0</v>
      </c>
      <c r="CZ69" s="6">
        <v>0</v>
      </c>
      <c r="DA69" s="3"/>
      <c r="DB69" s="27">
        <v>519098743</v>
      </c>
      <c r="DC69" s="27">
        <v>22582611</v>
      </c>
      <c r="DD69" s="27">
        <v>28040898</v>
      </c>
      <c r="DE69" s="5">
        <v>41</v>
      </c>
      <c r="DF69" s="5">
        <v>280</v>
      </c>
      <c r="DG69" s="28">
        <v>9</v>
      </c>
      <c r="DH69" s="6">
        <v>0</v>
      </c>
      <c r="DI69" s="7">
        <v>261</v>
      </c>
      <c r="DJ69" s="6">
        <v>1.6E-2</v>
      </c>
      <c r="DK69" s="8">
        <v>0.26800000000000002</v>
      </c>
      <c r="DL69" s="8">
        <f t="shared" si="6"/>
        <v>0.14642857142857144</v>
      </c>
      <c r="DM69" s="5">
        <f t="shared" si="7"/>
        <v>10.719754977029094</v>
      </c>
      <c r="DN69" s="8">
        <f t="shared" si="8"/>
        <v>0.9503027336884653</v>
      </c>
      <c r="DO69" s="28">
        <v>20</v>
      </c>
      <c r="DP69" s="38">
        <v>19.513513513513512</v>
      </c>
      <c r="DQ69" s="38">
        <v>165.70367186449792</v>
      </c>
      <c r="DR69" s="38">
        <v>83.242558139534879</v>
      </c>
      <c r="DS69" s="38">
        <v>19.878378378378379</v>
      </c>
      <c r="DT69" s="38">
        <v>174.26750907380026</v>
      </c>
      <c r="DU69" s="38">
        <v>87.697674418604649</v>
      </c>
      <c r="DV69" s="39">
        <v>38260.911255742722</v>
      </c>
      <c r="DW69" s="25">
        <v>15.714285714285714</v>
      </c>
      <c r="DX69" s="48">
        <v>3.5714285714285712E-2</v>
      </c>
      <c r="DY69" s="25">
        <v>26.120000000000005</v>
      </c>
      <c r="DZ69" s="25">
        <v>0</v>
      </c>
      <c r="EA69" s="40">
        <v>20.190000000000001</v>
      </c>
      <c r="EB69" s="40">
        <v>21.69</v>
      </c>
      <c r="EC69" s="40">
        <v>21.31</v>
      </c>
      <c r="ED69" s="40">
        <v>21.75</v>
      </c>
      <c r="EE69" s="40">
        <v>21.31</v>
      </c>
      <c r="EF69" s="41">
        <v>16</v>
      </c>
      <c r="EG69" s="45">
        <v>50.71</v>
      </c>
      <c r="EH69" s="45">
        <v>38.57</v>
      </c>
      <c r="EI69" s="45">
        <v>95.24</v>
      </c>
      <c r="EJ69" s="45">
        <v>90.91</v>
      </c>
      <c r="EK69" s="23">
        <v>3</v>
      </c>
      <c r="EL69" s="17">
        <v>1076505.74</v>
      </c>
      <c r="EM69" s="17">
        <v>26995.95</v>
      </c>
      <c r="EN69" s="17">
        <v>0</v>
      </c>
      <c r="EO69" s="17">
        <v>138935.41</v>
      </c>
      <c r="EP69" s="17">
        <v>207362.08000000002</v>
      </c>
      <c r="EQ69" s="17">
        <v>30150</v>
      </c>
      <c r="ER69" s="17">
        <v>0</v>
      </c>
      <c r="ES69" s="17">
        <v>79245.8</v>
      </c>
      <c r="ET69" s="17">
        <v>0</v>
      </c>
      <c r="EU69" s="17">
        <v>66251.28</v>
      </c>
      <c r="EV69" s="17">
        <v>3432.9</v>
      </c>
      <c r="EW69" s="17">
        <v>0</v>
      </c>
      <c r="EX69" s="17">
        <v>0</v>
      </c>
      <c r="EY69" s="17">
        <v>71840.44</v>
      </c>
      <c r="EZ69" s="17">
        <v>316465.2</v>
      </c>
      <c r="FA69" s="17">
        <v>6590.06</v>
      </c>
      <c r="FB69" s="17">
        <v>0</v>
      </c>
      <c r="FC69" s="17">
        <v>31240.440000000002</v>
      </c>
      <c r="FD69" s="17">
        <v>67218.86</v>
      </c>
      <c r="FE69" s="17">
        <v>19221.05</v>
      </c>
      <c r="FF69" s="17">
        <v>0</v>
      </c>
      <c r="FG69" s="17">
        <v>34090.97</v>
      </c>
      <c r="FH69" s="17">
        <v>0</v>
      </c>
      <c r="FI69" s="17">
        <v>30319.789999999997</v>
      </c>
      <c r="FJ69" s="17">
        <v>262.62</v>
      </c>
      <c r="FK69" s="17">
        <v>0</v>
      </c>
      <c r="FL69" s="17">
        <v>0</v>
      </c>
      <c r="FM69" s="17">
        <v>9242.08</v>
      </c>
      <c r="FN69" s="17">
        <v>16808.95</v>
      </c>
      <c r="FO69" s="17">
        <v>0</v>
      </c>
      <c r="FP69" s="17">
        <v>0</v>
      </c>
      <c r="FQ69" s="17">
        <v>35028.57</v>
      </c>
      <c r="FR69" s="17">
        <v>28858.86</v>
      </c>
      <c r="FS69" s="17">
        <v>3933.56</v>
      </c>
      <c r="FT69" s="17">
        <v>0</v>
      </c>
      <c r="FU69" s="17">
        <v>129222.06</v>
      </c>
      <c r="FV69" s="17">
        <v>154650.88</v>
      </c>
      <c r="FW69" s="17">
        <v>19779.84</v>
      </c>
      <c r="FX69" s="17">
        <v>0</v>
      </c>
      <c r="FY69" s="17">
        <v>0</v>
      </c>
      <c r="FZ69" s="17">
        <v>0</v>
      </c>
      <c r="GA69" s="17">
        <v>70640.459999999992</v>
      </c>
      <c r="GB69" s="17">
        <v>166310.43999999997</v>
      </c>
      <c r="GC69" s="17">
        <v>457.78</v>
      </c>
      <c r="GD69" s="17">
        <v>0</v>
      </c>
      <c r="GE69" s="17">
        <v>3885.61</v>
      </c>
      <c r="GF69" s="17">
        <v>6562.32</v>
      </c>
      <c r="GG69" s="17">
        <v>3138.57</v>
      </c>
      <c r="GH69" s="17">
        <v>0</v>
      </c>
      <c r="GI69" s="17">
        <v>24120.65</v>
      </c>
      <c r="GJ69" s="17">
        <v>0</v>
      </c>
      <c r="GK69" s="17">
        <v>79381.849999999991</v>
      </c>
      <c r="GL69" s="17">
        <v>1388.22</v>
      </c>
      <c r="GM69" s="17">
        <v>0</v>
      </c>
      <c r="GN69" s="17">
        <v>0</v>
      </c>
      <c r="GO69" s="17">
        <v>17872.77</v>
      </c>
      <c r="GP69" s="17">
        <v>4488.22</v>
      </c>
      <c r="GQ69" s="17">
        <v>0</v>
      </c>
      <c r="GR69" s="17">
        <v>0</v>
      </c>
      <c r="GS69" s="17">
        <v>494.32</v>
      </c>
      <c r="GT69" s="17">
        <v>0</v>
      </c>
      <c r="GU69" s="17">
        <v>13569.67</v>
      </c>
      <c r="GV69" s="17">
        <v>26557.119999999999</v>
      </c>
      <c r="GW69" s="17">
        <v>1346.95</v>
      </c>
      <c r="GX69" s="17">
        <v>0</v>
      </c>
      <c r="GY69" s="17">
        <v>0</v>
      </c>
      <c r="GZ69" s="17">
        <v>0</v>
      </c>
      <c r="HA69" s="17">
        <v>0</v>
      </c>
      <c r="HB69" s="17">
        <v>0</v>
      </c>
      <c r="HC69" s="17">
        <v>9544.7999999999993</v>
      </c>
      <c r="HD69" s="17">
        <v>0</v>
      </c>
      <c r="HE69" s="17">
        <v>0</v>
      </c>
      <c r="HF69" s="17">
        <v>0</v>
      </c>
      <c r="HG69" s="17">
        <v>0</v>
      </c>
      <c r="HH69" s="17">
        <v>25709.5</v>
      </c>
      <c r="HI69" s="17">
        <v>0</v>
      </c>
      <c r="HJ69" s="17">
        <v>0</v>
      </c>
      <c r="HK69" s="17">
        <v>0</v>
      </c>
      <c r="HL69" s="17">
        <v>0</v>
      </c>
      <c r="HM69" s="17">
        <v>1096</v>
      </c>
      <c r="HN69" s="17">
        <v>0</v>
      </c>
      <c r="HO69" s="17">
        <v>0</v>
      </c>
      <c r="HP69" s="17">
        <v>31330</v>
      </c>
      <c r="HQ69" s="17">
        <v>6054.79</v>
      </c>
    </row>
    <row r="70" spans="1:225" ht="18" customHeight="1" x14ac:dyDescent="0.5">
      <c r="A70" s="2">
        <v>51002</v>
      </c>
      <c r="B70" s="3" t="s">
        <v>165</v>
      </c>
      <c r="C70" s="3" t="s">
        <v>298</v>
      </c>
      <c r="D70" s="7">
        <v>579.57890196000005</v>
      </c>
      <c r="E70" s="4" t="s">
        <v>164</v>
      </c>
      <c r="F70" s="5">
        <v>511</v>
      </c>
      <c r="G70" s="17">
        <v>3592138.45</v>
      </c>
      <c r="H70" s="17">
        <v>27800.79</v>
      </c>
      <c r="I70" s="17">
        <v>120879.7</v>
      </c>
      <c r="J70" s="17">
        <v>401151.69</v>
      </c>
      <c r="K70" s="17">
        <v>1113531.6299999999</v>
      </c>
      <c r="L70" s="17">
        <v>278.49</v>
      </c>
      <c r="M70" s="17">
        <v>0</v>
      </c>
      <c r="N70" s="17">
        <v>45627.44</v>
      </c>
      <c r="O70" s="17">
        <v>717509.72</v>
      </c>
      <c r="P70" s="17">
        <v>179.06</v>
      </c>
      <c r="Q70" s="17">
        <v>0</v>
      </c>
      <c r="R70" s="17">
        <v>111242</v>
      </c>
      <c r="S70" s="17">
        <v>141882.51</v>
      </c>
      <c r="T70" s="17">
        <v>35.43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2246396.1399999997</v>
      </c>
      <c r="AB70" s="17">
        <v>0</v>
      </c>
      <c r="AC70" s="17">
        <v>0</v>
      </c>
      <c r="AD70" s="17">
        <v>147277.66999999998</v>
      </c>
      <c r="AE70" s="17">
        <v>0</v>
      </c>
      <c r="AF70" s="17">
        <v>0</v>
      </c>
      <c r="AG70" s="17">
        <v>610530.80999999994</v>
      </c>
      <c r="AH70" s="17">
        <v>15014.42</v>
      </c>
      <c r="AI70" s="17">
        <v>0</v>
      </c>
      <c r="AJ70" s="17">
        <v>92194.01</v>
      </c>
      <c r="AK70" s="17">
        <v>0</v>
      </c>
      <c r="AL70" s="17">
        <v>0</v>
      </c>
      <c r="AM70" s="17">
        <v>220279.06</v>
      </c>
      <c r="AN70" s="17">
        <v>722242.29</v>
      </c>
      <c r="AO70" s="17">
        <v>147405.37</v>
      </c>
      <c r="AP70" s="17">
        <v>0</v>
      </c>
      <c r="AQ70" s="17">
        <v>651223.28</v>
      </c>
      <c r="AR70" s="17">
        <v>31249.75</v>
      </c>
      <c r="AS70" s="17">
        <v>47338.44</v>
      </c>
      <c r="AT70" s="17">
        <v>0</v>
      </c>
      <c r="AU70" s="17">
        <v>0</v>
      </c>
      <c r="AV70" s="17">
        <v>0</v>
      </c>
      <c r="AW70" s="17">
        <v>233507.22999999998</v>
      </c>
      <c r="AX70" s="17">
        <v>112540.35</v>
      </c>
      <c r="AY70" s="17">
        <v>0</v>
      </c>
      <c r="AZ70" s="17">
        <v>3500</v>
      </c>
      <c r="BA70" s="17">
        <v>46752.34</v>
      </c>
      <c r="BB70" s="17">
        <v>48316.57</v>
      </c>
      <c r="BC70" s="17">
        <v>103830</v>
      </c>
      <c r="BD70" s="17">
        <v>0</v>
      </c>
      <c r="BE70" s="17">
        <v>0</v>
      </c>
      <c r="BF70" s="17">
        <v>0</v>
      </c>
      <c r="BG70" s="17">
        <v>658666.19999999995</v>
      </c>
      <c r="BH70" s="17">
        <v>0</v>
      </c>
      <c r="BI70" s="17">
        <v>162361.94</v>
      </c>
      <c r="BJ70" s="17">
        <v>0</v>
      </c>
      <c r="BK70" s="17">
        <v>0</v>
      </c>
      <c r="BL70" s="17">
        <v>0</v>
      </c>
      <c r="BM70" s="17">
        <v>0</v>
      </c>
      <c r="BN70" s="17">
        <v>4680.47</v>
      </c>
      <c r="BO70" s="17">
        <v>0</v>
      </c>
      <c r="BP70" s="17">
        <v>0</v>
      </c>
      <c r="BQ70" s="17">
        <v>0</v>
      </c>
      <c r="BR70" s="17">
        <v>0</v>
      </c>
      <c r="BS70" s="17">
        <v>0</v>
      </c>
      <c r="BT70" s="17">
        <v>6394</v>
      </c>
      <c r="BU70" s="17">
        <v>19612.510000000002</v>
      </c>
      <c r="BV70" s="17">
        <v>6857</v>
      </c>
      <c r="BW70" s="17">
        <v>0</v>
      </c>
      <c r="BX70" s="17">
        <v>10097.780000000001</v>
      </c>
      <c r="BY70" s="17">
        <v>0</v>
      </c>
      <c r="BZ70" s="17">
        <v>0</v>
      </c>
      <c r="CA70" s="17">
        <v>0</v>
      </c>
      <c r="CB70" s="17">
        <v>0</v>
      </c>
      <c r="CC70" s="17">
        <v>0</v>
      </c>
      <c r="CD70" s="17">
        <v>7604.19</v>
      </c>
      <c r="CE70" s="17">
        <v>10781.63783977292</v>
      </c>
      <c r="CF70" s="17">
        <v>988099.57</v>
      </c>
      <c r="CG70" s="17">
        <v>1173508.03</v>
      </c>
      <c r="CH70" s="17">
        <v>345755.97</v>
      </c>
      <c r="CI70" s="17">
        <v>41889.730000000003</v>
      </c>
      <c r="CJ70" s="17">
        <v>2304162.0299999998</v>
      </c>
      <c r="CK70" s="17">
        <v>444945.91999999998</v>
      </c>
      <c r="CL70" s="17">
        <v>0</v>
      </c>
      <c r="CM70" s="17">
        <v>0</v>
      </c>
      <c r="CN70" s="17">
        <v>212125.04</v>
      </c>
      <c r="CO70" s="17">
        <v>0</v>
      </c>
      <c r="CP70" s="17">
        <v>0</v>
      </c>
      <c r="CQ70" s="17">
        <v>0</v>
      </c>
      <c r="CR70" s="17">
        <v>232137.44</v>
      </c>
      <c r="CS70" s="17">
        <v>0</v>
      </c>
      <c r="CT70" s="6">
        <v>1.782</v>
      </c>
      <c r="CU70" s="6">
        <v>4.2519999999999998</v>
      </c>
      <c r="CV70" s="6">
        <v>9.1059999999999999</v>
      </c>
      <c r="CW70" s="6">
        <v>1.478</v>
      </c>
      <c r="CX70" s="6">
        <v>2.3330000000000002</v>
      </c>
      <c r="CY70" s="6">
        <v>0</v>
      </c>
      <c r="CZ70" s="6">
        <v>0.3</v>
      </c>
      <c r="DA70" s="3"/>
      <c r="DB70" s="27">
        <v>2619190</v>
      </c>
      <c r="DC70" s="27">
        <v>175410021</v>
      </c>
      <c r="DD70" s="27">
        <v>268828969</v>
      </c>
      <c r="DE70" s="5">
        <v>81</v>
      </c>
      <c r="DF70" s="5">
        <v>518</v>
      </c>
      <c r="DG70" s="28">
        <v>28</v>
      </c>
      <c r="DH70" s="6">
        <v>18.399999999999999</v>
      </c>
      <c r="DI70" s="7">
        <v>512.6</v>
      </c>
      <c r="DJ70" s="6">
        <v>0</v>
      </c>
      <c r="DK70" s="8">
        <v>6.3E-2</v>
      </c>
      <c r="DL70" s="8">
        <f t="shared" si="6"/>
        <v>0.15637065637065636</v>
      </c>
      <c r="DM70" s="5">
        <f t="shared" si="7"/>
        <v>13.378099173553702</v>
      </c>
      <c r="DN70" s="8">
        <f t="shared" si="8"/>
        <v>0.94853534477290458</v>
      </c>
      <c r="DO70" s="28">
        <v>38</v>
      </c>
      <c r="DP70" s="38">
        <v>6.0877192982456139</v>
      </c>
      <c r="DQ70" s="38">
        <v>346.52496574770259</v>
      </c>
      <c r="DR70" s="38">
        <v>119.05730964467007</v>
      </c>
      <c r="DS70" s="38">
        <v>6.0877192982456139</v>
      </c>
      <c r="DT70" s="38">
        <v>364.60325814536344</v>
      </c>
      <c r="DU70" s="38">
        <v>126.24010152284265</v>
      </c>
      <c r="DV70" s="39">
        <v>43795.307502651034</v>
      </c>
      <c r="DW70" s="25">
        <v>15.526315789473685</v>
      </c>
      <c r="DX70" s="48">
        <v>0.13157894736842105</v>
      </c>
      <c r="DY70" s="25">
        <v>37.720000000000049</v>
      </c>
      <c r="DZ70" s="25">
        <v>1</v>
      </c>
      <c r="EA70" s="40">
        <v>19.72</v>
      </c>
      <c r="EB70" s="40">
        <v>19.22</v>
      </c>
      <c r="EC70" s="40">
        <v>21</v>
      </c>
      <c r="ED70" s="40">
        <v>21.22</v>
      </c>
      <c r="EE70" s="40">
        <v>20.5</v>
      </c>
      <c r="EF70" s="41">
        <v>18</v>
      </c>
      <c r="EG70" s="45">
        <v>57.14</v>
      </c>
      <c r="EH70" s="45">
        <v>35.53</v>
      </c>
      <c r="EI70" s="45">
        <v>94.59</v>
      </c>
      <c r="EJ70" s="45">
        <v>97.37</v>
      </c>
      <c r="EK70" s="23">
        <v>3</v>
      </c>
      <c r="EL70" s="17">
        <v>2134494.2099999995</v>
      </c>
      <c r="EM70" s="17">
        <v>10122.84</v>
      </c>
      <c r="EN70" s="17">
        <v>0</v>
      </c>
      <c r="EO70" s="17">
        <v>164271.51</v>
      </c>
      <c r="EP70" s="17">
        <v>329371</v>
      </c>
      <c r="EQ70" s="17">
        <v>114830.42</v>
      </c>
      <c r="ER70" s="17">
        <v>0</v>
      </c>
      <c r="ES70" s="17">
        <v>179727.77</v>
      </c>
      <c r="ET70" s="17">
        <v>0</v>
      </c>
      <c r="EU70" s="17">
        <v>78233.47</v>
      </c>
      <c r="EV70" s="17">
        <v>0</v>
      </c>
      <c r="EW70" s="17">
        <v>0</v>
      </c>
      <c r="EX70" s="17">
        <v>0</v>
      </c>
      <c r="EY70" s="17">
        <v>147235.76999999999</v>
      </c>
      <c r="EZ70" s="17">
        <v>663448.70000000007</v>
      </c>
      <c r="FA70" s="17">
        <v>4147.68</v>
      </c>
      <c r="FB70" s="17">
        <v>0</v>
      </c>
      <c r="FC70" s="17">
        <v>42160.27</v>
      </c>
      <c r="FD70" s="17">
        <v>102295.42</v>
      </c>
      <c r="FE70" s="17">
        <v>33330.629999999997</v>
      </c>
      <c r="FF70" s="17">
        <v>0</v>
      </c>
      <c r="FG70" s="17">
        <v>67987.94</v>
      </c>
      <c r="FH70" s="17">
        <v>0</v>
      </c>
      <c r="FI70" s="17">
        <v>31767.21</v>
      </c>
      <c r="FJ70" s="17">
        <v>0</v>
      </c>
      <c r="FK70" s="17">
        <v>0</v>
      </c>
      <c r="FL70" s="17">
        <v>0</v>
      </c>
      <c r="FM70" s="17">
        <v>18868.09</v>
      </c>
      <c r="FN70" s="17">
        <v>68472.63</v>
      </c>
      <c r="FO70" s="17">
        <v>0</v>
      </c>
      <c r="FP70" s="17">
        <v>0</v>
      </c>
      <c r="FQ70" s="17">
        <v>152236.44</v>
      </c>
      <c r="FR70" s="17">
        <v>22222.77</v>
      </c>
      <c r="FS70" s="17">
        <v>119.92</v>
      </c>
      <c r="FT70" s="17">
        <v>46752.34</v>
      </c>
      <c r="FU70" s="17">
        <v>418521.83</v>
      </c>
      <c r="FV70" s="17">
        <v>139760.22</v>
      </c>
      <c r="FW70" s="17">
        <v>39351.440000000002</v>
      </c>
      <c r="FX70" s="17">
        <v>0</v>
      </c>
      <c r="FY70" s="17">
        <v>0</v>
      </c>
      <c r="FZ70" s="17">
        <v>0</v>
      </c>
      <c r="GA70" s="17">
        <v>56015.99</v>
      </c>
      <c r="GB70" s="17">
        <v>165527.15</v>
      </c>
      <c r="GC70" s="17">
        <v>743.9</v>
      </c>
      <c r="GD70" s="17">
        <v>0</v>
      </c>
      <c r="GE70" s="17">
        <v>47632.78</v>
      </c>
      <c r="GF70" s="17">
        <v>410.99</v>
      </c>
      <c r="GG70" s="17">
        <v>4119.8999999999996</v>
      </c>
      <c r="GH70" s="17">
        <v>0</v>
      </c>
      <c r="GI70" s="17">
        <v>43400.09</v>
      </c>
      <c r="GJ70" s="17">
        <v>0</v>
      </c>
      <c r="GK70" s="17">
        <v>106047.9</v>
      </c>
      <c r="GL70" s="17">
        <v>0</v>
      </c>
      <c r="GM70" s="17">
        <v>0</v>
      </c>
      <c r="GN70" s="17">
        <v>0</v>
      </c>
      <c r="GO70" s="17">
        <v>5098.63</v>
      </c>
      <c r="GP70" s="17">
        <v>43610</v>
      </c>
      <c r="GQ70" s="17">
        <v>0</v>
      </c>
      <c r="GR70" s="17">
        <v>0</v>
      </c>
      <c r="GS70" s="17">
        <v>63850.37</v>
      </c>
      <c r="GT70" s="17">
        <v>0</v>
      </c>
      <c r="GU70" s="17">
        <v>0</v>
      </c>
      <c r="GV70" s="17">
        <v>0</v>
      </c>
      <c r="GW70" s="17">
        <v>0</v>
      </c>
      <c r="GX70" s="17">
        <v>0</v>
      </c>
      <c r="GY70" s="17">
        <v>0</v>
      </c>
      <c r="GZ70" s="17">
        <v>0</v>
      </c>
      <c r="HA70" s="17">
        <v>0</v>
      </c>
      <c r="HB70" s="17">
        <v>0</v>
      </c>
      <c r="HC70" s="17">
        <v>0</v>
      </c>
      <c r="HD70" s="17">
        <v>20845.939999999999</v>
      </c>
      <c r="HE70" s="17">
        <v>0</v>
      </c>
      <c r="HF70" s="17">
        <v>0</v>
      </c>
      <c r="HG70" s="17">
        <v>31423.980000000003</v>
      </c>
      <c r="HH70" s="17">
        <v>287554.62</v>
      </c>
      <c r="HI70" s="17">
        <v>5361.5</v>
      </c>
      <c r="HJ70" s="17">
        <v>0</v>
      </c>
      <c r="HK70" s="17">
        <v>0</v>
      </c>
      <c r="HL70" s="17">
        <v>0</v>
      </c>
      <c r="HM70" s="17">
        <v>24075.86</v>
      </c>
      <c r="HN70" s="17">
        <v>0</v>
      </c>
      <c r="HO70" s="17">
        <v>0</v>
      </c>
      <c r="HP70" s="17">
        <v>658666.19999999995</v>
      </c>
      <c r="HQ70" s="17">
        <v>13892.94</v>
      </c>
    </row>
    <row r="71" spans="1:225" ht="18" customHeight="1" x14ac:dyDescent="0.5">
      <c r="A71" s="2">
        <v>56006</v>
      </c>
      <c r="B71" s="3" t="s">
        <v>186</v>
      </c>
      <c r="C71" s="3" t="s">
        <v>313</v>
      </c>
      <c r="D71" s="7">
        <v>483.42315072000002</v>
      </c>
      <c r="E71" s="4" t="s">
        <v>184</v>
      </c>
      <c r="F71" s="5">
        <v>203</v>
      </c>
      <c r="G71" s="17">
        <v>1429203.62</v>
      </c>
      <c r="H71" s="17">
        <v>16248.19</v>
      </c>
      <c r="I71" s="17">
        <v>254632.99</v>
      </c>
      <c r="J71" s="17">
        <v>110214</v>
      </c>
      <c r="K71" s="17">
        <v>478273.01</v>
      </c>
      <c r="L71" s="17">
        <v>591.42999999999995</v>
      </c>
      <c r="M71" s="17">
        <v>0</v>
      </c>
      <c r="N71" s="17">
        <v>17702</v>
      </c>
      <c r="O71" s="17">
        <v>272123.09999999998</v>
      </c>
      <c r="P71" s="17">
        <v>379.25</v>
      </c>
      <c r="Q71" s="17">
        <v>0</v>
      </c>
      <c r="R71" s="17">
        <v>0</v>
      </c>
      <c r="S71" s="17">
        <v>55747.64</v>
      </c>
      <c r="T71" s="17">
        <v>70.02</v>
      </c>
      <c r="U71" s="17">
        <v>0</v>
      </c>
      <c r="V71" s="17">
        <v>0</v>
      </c>
      <c r="W71" s="17">
        <v>215048</v>
      </c>
      <c r="X71" s="17">
        <v>0</v>
      </c>
      <c r="Y71" s="17">
        <v>0</v>
      </c>
      <c r="Z71" s="17">
        <v>0</v>
      </c>
      <c r="AA71" s="17">
        <v>1079857.54</v>
      </c>
      <c r="AB71" s="17">
        <v>0</v>
      </c>
      <c r="AC71" s="17">
        <v>0</v>
      </c>
      <c r="AD71" s="17">
        <v>150320.07</v>
      </c>
      <c r="AE71" s="17">
        <v>0</v>
      </c>
      <c r="AF71" s="17">
        <v>0</v>
      </c>
      <c r="AG71" s="17">
        <v>194532.6</v>
      </c>
      <c r="AH71" s="17">
        <v>4447.26</v>
      </c>
      <c r="AI71" s="17">
        <v>0</v>
      </c>
      <c r="AJ71" s="17">
        <v>42750</v>
      </c>
      <c r="AK71" s="17">
        <v>0</v>
      </c>
      <c r="AL71" s="17">
        <v>0</v>
      </c>
      <c r="AM71" s="17">
        <v>32463.3</v>
      </c>
      <c r="AN71" s="17">
        <v>207593.82</v>
      </c>
      <c r="AO71" s="17">
        <v>113523.82</v>
      </c>
      <c r="AP71" s="17">
        <v>0</v>
      </c>
      <c r="AQ71" s="17">
        <v>269042.90999999997</v>
      </c>
      <c r="AR71" s="17">
        <v>101489.19</v>
      </c>
      <c r="AS71" s="17">
        <v>53</v>
      </c>
      <c r="AT71" s="17">
        <v>0</v>
      </c>
      <c r="AU71" s="17">
        <v>6550.64</v>
      </c>
      <c r="AV71" s="17">
        <v>0</v>
      </c>
      <c r="AW71" s="17">
        <v>113732.06</v>
      </c>
      <c r="AX71" s="17">
        <v>0</v>
      </c>
      <c r="AY71" s="17">
        <v>15</v>
      </c>
      <c r="AZ71" s="17">
        <v>0</v>
      </c>
      <c r="BA71" s="17">
        <v>56318.46</v>
      </c>
      <c r="BB71" s="17">
        <v>9146.4500000000007</v>
      </c>
      <c r="BC71" s="17">
        <v>15275</v>
      </c>
      <c r="BD71" s="17">
        <v>0</v>
      </c>
      <c r="BE71" s="17">
        <v>0</v>
      </c>
      <c r="BF71" s="17">
        <v>0</v>
      </c>
      <c r="BG71" s="17">
        <v>42338.33</v>
      </c>
      <c r="BH71" s="17">
        <v>1222.1500000000001</v>
      </c>
      <c r="BI71" s="17">
        <v>30652.98</v>
      </c>
      <c r="BJ71" s="17">
        <v>0</v>
      </c>
      <c r="BK71" s="17">
        <v>0</v>
      </c>
      <c r="BL71" s="17">
        <v>0</v>
      </c>
      <c r="BM71" s="17">
        <v>0</v>
      </c>
      <c r="BN71" s="17">
        <v>0</v>
      </c>
      <c r="BO71" s="17">
        <v>0</v>
      </c>
      <c r="BP71" s="17">
        <v>0</v>
      </c>
      <c r="BQ71" s="17">
        <v>0</v>
      </c>
      <c r="BR71" s="17">
        <v>0</v>
      </c>
      <c r="BS71" s="17">
        <v>0</v>
      </c>
      <c r="BT71" s="17">
        <v>0</v>
      </c>
      <c r="BU71" s="17">
        <v>0</v>
      </c>
      <c r="BV71" s="17">
        <v>0</v>
      </c>
      <c r="BW71" s="17">
        <v>0</v>
      </c>
      <c r="BX71" s="17">
        <v>0</v>
      </c>
      <c r="BY71" s="17">
        <v>0</v>
      </c>
      <c r="BZ71" s="17">
        <v>0</v>
      </c>
      <c r="CA71" s="17">
        <v>0</v>
      </c>
      <c r="CB71" s="17">
        <v>29230.39</v>
      </c>
      <c r="CC71" s="17">
        <v>0</v>
      </c>
      <c r="CD71" s="17">
        <v>0</v>
      </c>
      <c r="CE71" s="17">
        <v>10897.355901968276</v>
      </c>
      <c r="CF71" s="17">
        <v>919860.1</v>
      </c>
      <c r="CG71" s="17">
        <v>625837.46</v>
      </c>
      <c r="CH71" s="17">
        <v>176566.58</v>
      </c>
      <c r="CI71" s="17">
        <v>232949.03</v>
      </c>
      <c r="CJ71" s="17">
        <v>0</v>
      </c>
      <c r="CK71" s="17">
        <v>0</v>
      </c>
      <c r="CL71" s="17">
        <v>0</v>
      </c>
      <c r="CM71" s="17">
        <v>0</v>
      </c>
      <c r="CN71" s="17">
        <v>134729.14000000001</v>
      </c>
      <c r="CO71" s="17">
        <v>0</v>
      </c>
      <c r="CP71" s="17">
        <v>0</v>
      </c>
      <c r="CQ71" s="17">
        <v>0</v>
      </c>
      <c r="CR71" s="17">
        <v>138272.25</v>
      </c>
      <c r="CS71" s="17">
        <v>0</v>
      </c>
      <c r="CT71" s="6">
        <v>2.3250000000000002</v>
      </c>
      <c r="CU71" s="6">
        <v>5.548</v>
      </c>
      <c r="CV71" s="6">
        <v>11.881</v>
      </c>
      <c r="CW71" s="6">
        <v>0.65</v>
      </c>
      <c r="CX71" s="6">
        <v>1.65</v>
      </c>
      <c r="CY71" s="6">
        <v>0</v>
      </c>
      <c r="CZ71" s="6">
        <v>0.12</v>
      </c>
      <c r="DA71" s="3" t="s">
        <v>2</v>
      </c>
      <c r="DB71" s="27">
        <v>416360837</v>
      </c>
      <c r="DC71" s="27">
        <v>22063935</v>
      </c>
      <c r="DD71" s="27">
        <v>17313276</v>
      </c>
      <c r="DE71" s="5">
        <v>37</v>
      </c>
      <c r="DF71" s="5">
        <v>203</v>
      </c>
      <c r="DG71" s="28">
        <v>6</v>
      </c>
      <c r="DH71" s="6">
        <v>4</v>
      </c>
      <c r="DI71" s="7">
        <v>203</v>
      </c>
      <c r="DJ71" s="6">
        <v>0</v>
      </c>
      <c r="DK71" s="8">
        <v>0.36</v>
      </c>
      <c r="DL71" s="8">
        <f t="shared" si="6"/>
        <v>0.18226600985221675</v>
      </c>
      <c r="DM71" s="5">
        <f t="shared" si="7"/>
        <v>8.8031222896791004</v>
      </c>
      <c r="DN71" s="8">
        <f t="shared" si="8"/>
        <v>0.96097500148971893</v>
      </c>
      <c r="DO71" s="28">
        <v>15</v>
      </c>
      <c r="DP71" s="38">
        <v>0</v>
      </c>
      <c r="DQ71" s="38">
        <v>147.94766729917774</v>
      </c>
      <c r="DR71" s="38">
        <v>49.259477124183</v>
      </c>
      <c r="DS71" s="38">
        <v>0</v>
      </c>
      <c r="DT71" s="38">
        <v>152.84313725490196</v>
      </c>
      <c r="DU71" s="38">
        <v>52.372549019607845</v>
      </c>
      <c r="DV71" s="39">
        <v>37105.464006938426</v>
      </c>
      <c r="DW71" s="25">
        <v>13.333333333333334</v>
      </c>
      <c r="DX71" s="48">
        <v>4.1666666666666664E-2</v>
      </c>
      <c r="DY71" s="25">
        <v>23.059999999999995</v>
      </c>
      <c r="DZ71" s="25">
        <v>0</v>
      </c>
      <c r="EA71" s="40">
        <v>15.25</v>
      </c>
      <c r="EB71" s="40">
        <v>18.579999999999998</v>
      </c>
      <c r="EC71" s="40">
        <v>19.079999999999998</v>
      </c>
      <c r="ED71" s="40">
        <v>20.5</v>
      </c>
      <c r="EE71" s="40">
        <v>18.420000000000002</v>
      </c>
      <c r="EF71" s="41">
        <v>12</v>
      </c>
      <c r="EG71" s="45">
        <v>39.049999999999997</v>
      </c>
      <c r="EH71" s="45">
        <v>30.48</v>
      </c>
      <c r="EI71" s="45">
        <v>93.75</v>
      </c>
      <c r="EJ71" s="45">
        <v>100</v>
      </c>
      <c r="EK71" s="23">
        <v>3</v>
      </c>
      <c r="EL71" s="17">
        <v>962316.93</v>
      </c>
      <c r="EM71" s="17">
        <v>0</v>
      </c>
      <c r="EN71" s="17">
        <v>0</v>
      </c>
      <c r="EO71" s="17">
        <v>24232.09</v>
      </c>
      <c r="EP71" s="17">
        <v>123604.42</v>
      </c>
      <c r="EQ71" s="17">
        <v>56218.17</v>
      </c>
      <c r="ER71" s="17">
        <v>0</v>
      </c>
      <c r="ES71" s="17">
        <v>65900.62</v>
      </c>
      <c r="ET71" s="17">
        <v>41770.5</v>
      </c>
      <c r="EU71" s="17">
        <v>33182</v>
      </c>
      <c r="EV71" s="17">
        <v>0</v>
      </c>
      <c r="EW71" s="17">
        <v>27153.17</v>
      </c>
      <c r="EX71" s="17">
        <v>0</v>
      </c>
      <c r="EY71" s="17">
        <v>54502.689999999995</v>
      </c>
      <c r="EZ71" s="17">
        <v>298748.65000000002</v>
      </c>
      <c r="FA71" s="17">
        <v>0</v>
      </c>
      <c r="FB71" s="17">
        <v>0</v>
      </c>
      <c r="FC71" s="17">
        <v>4530.8599999999997</v>
      </c>
      <c r="FD71" s="17">
        <v>65460.08</v>
      </c>
      <c r="FE71" s="17">
        <v>43955.12</v>
      </c>
      <c r="FF71" s="17">
        <v>0</v>
      </c>
      <c r="FG71" s="17">
        <v>17120.59</v>
      </c>
      <c r="FH71" s="17">
        <v>4323.76</v>
      </c>
      <c r="FI71" s="17">
        <v>22874.95</v>
      </c>
      <c r="FJ71" s="17">
        <v>0</v>
      </c>
      <c r="FK71" s="17">
        <v>8627.86</v>
      </c>
      <c r="FL71" s="17">
        <v>0</v>
      </c>
      <c r="FM71" s="17">
        <v>8227.2199999999993</v>
      </c>
      <c r="FN71" s="17">
        <v>15884.32</v>
      </c>
      <c r="FO71" s="17">
        <v>4447.26</v>
      </c>
      <c r="FP71" s="17">
        <v>0</v>
      </c>
      <c r="FQ71" s="17">
        <v>33136.379999999997</v>
      </c>
      <c r="FR71" s="17">
        <v>14884.42</v>
      </c>
      <c r="FS71" s="17">
        <v>7373.83</v>
      </c>
      <c r="FT71" s="17">
        <v>0</v>
      </c>
      <c r="FU71" s="17">
        <v>131175.82</v>
      </c>
      <c r="FV71" s="17">
        <v>11662.5</v>
      </c>
      <c r="FW71" s="17">
        <v>25323.279999999999</v>
      </c>
      <c r="FX71" s="17">
        <v>0</v>
      </c>
      <c r="FY71" s="17">
        <v>0</v>
      </c>
      <c r="FZ71" s="17">
        <v>0</v>
      </c>
      <c r="GA71" s="17">
        <v>35806.720000000001</v>
      </c>
      <c r="GB71" s="17">
        <v>146291.9</v>
      </c>
      <c r="GC71" s="17">
        <v>0</v>
      </c>
      <c r="GD71" s="17">
        <v>0</v>
      </c>
      <c r="GE71" s="17">
        <v>1216.95</v>
      </c>
      <c r="GF71" s="17">
        <v>405.65</v>
      </c>
      <c r="GG71" s="17">
        <v>5059.6099999999997</v>
      </c>
      <c r="GH71" s="17">
        <v>0</v>
      </c>
      <c r="GI71" s="17">
        <v>33405.879999999997</v>
      </c>
      <c r="GJ71" s="17">
        <v>37674.43</v>
      </c>
      <c r="GK71" s="17">
        <v>56945.02</v>
      </c>
      <c r="GL71" s="17">
        <v>0</v>
      </c>
      <c r="GM71" s="17">
        <v>0</v>
      </c>
      <c r="GN71" s="17">
        <v>0</v>
      </c>
      <c r="GO71" s="17">
        <v>14655.43</v>
      </c>
      <c r="GP71" s="17">
        <v>44218.41</v>
      </c>
      <c r="GQ71" s="17">
        <v>0</v>
      </c>
      <c r="GR71" s="17">
        <v>0</v>
      </c>
      <c r="GS71" s="17">
        <v>0</v>
      </c>
      <c r="GT71" s="17">
        <v>0</v>
      </c>
      <c r="GU71" s="17">
        <v>0</v>
      </c>
      <c r="GV71" s="17">
        <v>56318.46</v>
      </c>
      <c r="GW71" s="17">
        <v>9146.4500000000007</v>
      </c>
      <c r="GX71" s="17">
        <v>15275</v>
      </c>
      <c r="GY71" s="17">
        <v>0</v>
      </c>
      <c r="GZ71" s="17">
        <v>0</v>
      </c>
      <c r="HA71" s="17">
        <v>0</v>
      </c>
      <c r="HB71" s="17">
        <v>0</v>
      </c>
      <c r="HC71" s="17">
        <v>1222.1500000000001</v>
      </c>
      <c r="HD71" s="17">
        <v>0</v>
      </c>
      <c r="HE71" s="17">
        <v>0</v>
      </c>
      <c r="HF71" s="17">
        <v>0</v>
      </c>
      <c r="HG71" s="17">
        <v>0</v>
      </c>
      <c r="HH71" s="17">
        <v>3254.25</v>
      </c>
      <c r="HI71" s="17">
        <v>917.09</v>
      </c>
      <c r="HJ71" s="17">
        <v>0</v>
      </c>
      <c r="HK71" s="17">
        <v>21440</v>
      </c>
      <c r="HL71" s="17">
        <v>6058</v>
      </c>
      <c r="HM71" s="17">
        <v>0</v>
      </c>
      <c r="HN71" s="17">
        <v>0</v>
      </c>
      <c r="HO71" s="17">
        <v>0</v>
      </c>
      <c r="HP71" s="17">
        <v>42338.33</v>
      </c>
      <c r="HQ71" s="17">
        <v>540</v>
      </c>
    </row>
    <row r="72" spans="1:225" ht="18" customHeight="1" x14ac:dyDescent="0.5">
      <c r="A72" s="2">
        <v>23002</v>
      </c>
      <c r="B72" s="3" t="s">
        <v>76</v>
      </c>
      <c r="C72" s="3" t="s">
        <v>252</v>
      </c>
      <c r="D72" s="7">
        <v>591.10000576000004</v>
      </c>
      <c r="E72" s="4" t="s">
        <v>75</v>
      </c>
      <c r="F72" s="5">
        <v>802</v>
      </c>
      <c r="G72" s="17">
        <v>2450489.0499999998</v>
      </c>
      <c r="H72" s="17">
        <v>73647.649999999994</v>
      </c>
      <c r="I72" s="17">
        <v>2076403.09</v>
      </c>
      <c r="J72" s="17">
        <v>442375.98</v>
      </c>
      <c r="K72" s="17">
        <v>1148705.19</v>
      </c>
      <c r="L72" s="17">
        <v>0</v>
      </c>
      <c r="M72" s="17">
        <v>0</v>
      </c>
      <c r="N72" s="17">
        <v>125235.69</v>
      </c>
      <c r="O72" s="17">
        <v>582109.18999999994</v>
      </c>
      <c r="P72" s="17">
        <v>0</v>
      </c>
      <c r="Q72" s="17">
        <v>318604</v>
      </c>
      <c r="R72" s="17">
        <v>191191</v>
      </c>
      <c r="S72" s="17">
        <v>112876.96</v>
      </c>
      <c r="T72" s="17">
        <v>0</v>
      </c>
      <c r="U72" s="17">
        <v>0</v>
      </c>
      <c r="V72" s="17">
        <v>0</v>
      </c>
      <c r="W72" s="17">
        <v>1983263</v>
      </c>
      <c r="X72" s="17">
        <v>0</v>
      </c>
      <c r="Y72" s="17">
        <v>318604</v>
      </c>
      <c r="Z72" s="17">
        <v>0</v>
      </c>
      <c r="AA72" s="17">
        <v>2698599.3600000003</v>
      </c>
      <c r="AB72" s="17">
        <v>0</v>
      </c>
      <c r="AC72" s="17">
        <v>2000</v>
      </c>
      <c r="AD72" s="17">
        <v>215804.59</v>
      </c>
      <c r="AE72" s="17">
        <v>0</v>
      </c>
      <c r="AF72" s="17">
        <v>0</v>
      </c>
      <c r="AG72" s="17">
        <v>747989.22</v>
      </c>
      <c r="AH72" s="17">
        <v>87329.760000000009</v>
      </c>
      <c r="AI72" s="17">
        <v>0</v>
      </c>
      <c r="AJ72" s="17">
        <v>109833.16</v>
      </c>
      <c r="AK72" s="17">
        <v>0</v>
      </c>
      <c r="AL72" s="17">
        <v>0</v>
      </c>
      <c r="AM72" s="17">
        <v>466952.25</v>
      </c>
      <c r="AN72" s="17">
        <v>647231.72000000009</v>
      </c>
      <c r="AO72" s="17">
        <v>172197.09</v>
      </c>
      <c r="AP72" s="17">
        <v>0</v>
      </c>
      <c r="AQ72" s="17">
        <v>611101.81000000006</v>
      </c>
      <c r="AR72" s="17">
        <v>97855.19</v>
      </c>
      <c r="AS72" s="17">
        <v>68828.010000000009</v>
      </c>
      <c r="AT72" s="17">
        <v>4574.84</v>
      </c>
      <c r="AU72" s="17">
        <v>0</v>
      </c>
      <c r="AV72" s="17">
        <v>0</v>
      </c>
      <c r="AW72" s="17">
        <v>282521.05</v>
      </c>
      <c r="AX72" s="17">
        <v>49234.42</v>
      </c>
      <c r="AY72" s="17">
        <v>1980.58</v>
      </c>
      <c r="AZ72" s="17">
        <v>1768.35</v>
      </c>
      <c r="BA72" s="17">
        <v>206007.87</v>
      </c>
      <c r="BB72" s="17">
        <v>221788.53</v>
      </c>
      <c r="BC72" s="17">
        <v>5000</v>
      </c>
      <c r="BD72" s="17">
        <v>17501.32</v>
      </c>
      <c r="BE72" s="17">
        <v>0</v>
      </c>
      <c r="BF72" s="17">
        <v>0</v>
      </c>
      <c r="BG72" s="17">
        <v>466697.5</v>
      </c>
      <c r="BH72" s="17">
        <v>21569.39</v>
      </c>
      <c r="BI72" s="17">
        <v>165710.59000000003</v>
      </c>
      <c r="BJ72" s="17">
        <v>140395.21</v>
      </c>
      <c r="BK72" s="17">
        <v>0</v>
      </c>
      <c r="BL72" s="17">
        <v>0</v>
      </c>
      <c r="BM72" s="17">
        <v>0</v>
      </c>
      <c r="BN72" s="17">
        <v>10283.74</v>
      </c>
      <c r="BO72" s="17">
        <v>0</v>
      </c>
      <c r="BP72" s="17">
        <v>0</v>
      </c>
      <c r="BQ72" s="17">
        <v>0</v>
      </c>
      <c r="BR72" s="17">
        <v>0</v>
      </c>
      <c r="BS72" s="17">
        <v>0</v>
      </c>
      <c r="BT72" s="17">
        <v>0</v>
      </c>
      <c r="BU72" s="17">
        <v>6259.56</v>
      </c>
      <c r="BV72" s="17">
        <v>6313.8</v>
      </c>
      <c r="BW72" s="17">
        <v>0</v>
      </c>
      <c r="BX72" s="17">
        <v>0</v>
      </c>
      <c r="BY72" s="17">
        <v>0</v>
      </c>
      <c r="BZ72" s="17">
        <v>0</v>
      </c>
      <c r="CA72" s="17">
        <v>0</v>
      </c>
      <c r="CB72" s="17">
        <v>0</v>
      </c>
      <c r="CC72" s="17">
        <v>0</v>
      </c>
      <c r="CD72" s="17">
        <v>0</v>
      </c>
      <c r="CE72" s="17">
        <v>8048.4097148857909</v>
      </c>
      <c r="CF72" s="17">
        <v>392110.43</v>
      </c>
      <c r="CG72" s="17">
        <v>675142.39</v>
      </c>
      <c r="CH72" s="17">
        <v>170566.82</v>
      </c>
      <c r="CI72" s="17">
        <v>61859.18</v>
      </c>
      <c r="CJ72" s="17">
        <v>903058.08</v>
      </c>
      <c r="CK72" s="17">
        <v>106335.03</v>
      </c>
      <c r="CL72" s="17">
        <v>109.25</v>
      </c>
      <c r="CM72" s="17">
        <v>0</v>
      </c>
      <c r="CN72" s="17">
        <v>312245.98</v>
      </c>
      <c r="CO72" s="17">
        <v>0</v>
      </c>
      <c r="CP72" s="17">
        <v>0</v>
      </c>
      <c r="CQ72" s="17">
        <v>0</v>
      </c>
      <c r="CR72" s="17">
        <v>326436.15999999997</v>
      </c>
      <c r="CS72" s="17">
        <v>0</v>
      </c>
      <c r="CT72" s="6">
        <v>1.782</v>
      </c>
      <c r="CU72" s="6">
        <v>4.2519999999999998</v>
      </c>
      <c r="CV72" s="6">
        <v>9.1059999999999999</v>
      </c>
      <c r="CW72" s="6">
        <v>1.478</v>
      </c>
      <c r="CX72" s="6">
        <v>3</v>
      </c>
      <c r="CY72" s="6">
        <v>0</v>
      </c>
      <c r="CZ72" s="6">
        <v>0.3</v>
      </c>
      <c r="DA72" s="3"/>
      <c r="DB72" s="27">
        <v>48919566</v>
      </c>
      <c r="DC72" s="27">
        <v>177421511</v>
      </c>
      <c r="DD72" s="27">
        <v>126637651</v>
      </c>
      <c r="DE72" s="5">
        <v>124</v>
      </c>
      <c r="DF72" s="5">
        <v>820</v>
      </c>
      <c r="DG72" s="28">
        <v>31</v>
      </c>
      <c r="DH72" s="6">
        <v>23</v>
      </c>
      <c r="DI72" s="7">
        <v>803.24</v>
      </c>
      <c r="DJ72" s="6">
        <v>1.2E-2</v>
      </c>
      <c r="DK72" s="8">
        <v>0.38700000000000001</v>
      </c>
      <c r="DL72" s="8">
        <f t="shared" si="6"/>
        <v>0.15121951219512195</v>
      </c>
      <c r="DM72" s="5">
        <f t="shared" si="7"/>
        <v>13.811689405423612</v>
      </c>
      <c r="DN72" s="8">
        <f t="shared" si="8"/>
        <v>0.97130374638384986</v>
      </c>
      <c r="DO72" s="28">
        <v>59</v>
      </c>
      <c r="DP72" s="38">
        <v>18.692307692307697</v>
      </c>
      <c r="DQ72" s="38">
        <v>517.25218881118894</v>
      </c>
      <c r="DR72" s="38">
        <v>257.52485174825176</v>
      </c>
      <c r="DS72" s="38">
        <v>19.181818181818183</v>
      </c>
      <c r="DT72" s="38">
        <v>531.17898601398599</v>
      </c>
      <c r="DU72" s="38">
        <v>266.48811188811186</v>
      </c>
      <c r="DV72" s="39">
        <v>38794.340576048504</v>
      </c>
      <c r="DW72" s="25">
        <v>13.133333333333333</v>
      </c>
      <c r="DX72" s="48">
        <v>0.21666666666666667</v>
      </c>
      <c r="DY72" s="25">
        <v>59.370000000000012</v>
      </c>
      <c r="DZ72" s="25">
        <v>0</v>
      </c>
      <c r="EA72" s="40">
        <v>19.84</v>
      </c>
      <c r="EB72" s="40">
        <v>19.78</v>
      </c>
      <c r="EC72" s="40">
        <v>21.81</v>
      </c>
      <c r="ED72" s="40">
        <v>20.84</v>
      </c>
      <c r="EE72" s="40">
        <v>20.68</v>
      </c>
      <c r="EF72" s="41">
        <v>37</v>
      </c>
      <c r="EG72" s="45">
        <v>49.3</v>
      </c>
      <c r="EH72" s="45">
        <v>46.71</v>
      </c>
      <c r="EI72" s="45">
        <v>91.8</v>
      </c>
      <c r="EJ72" s="45">
        <v>96.67</v>
      </c>
      <c r="EK72" s="23">
        <v>2</v>
      </c>
      <c r="EL72" s="17">
        <v>2590445.5699999994</v>
      </c>
      <c r="EM72" s="17">
        <v>64116.43</v>
      </c>
      <c r="EN72" s="17">
        <v>0</v>
      </c>
      <c r="EO72" s="17">
        <v>232779.41999999998</v>
      </c>
      <c r="EP72" s="17">
        <v>517489.08999999997</v>
      </c>
      <c r="EQ72" s="17">
        <v>105541.44</v>
      </c>
      <c r="ER72" s="17">
        <v>0</v>
      </c>
      <c r="ES72" s="17">
        <v>269999.90999999997</v>
      </c>
      <c r="ET72" s="17">
        <v>59623</v>
      </c>
      <c r="EU72" s="17">
        <v>35976.559999999998</v>
      </c>
      <c r="EV72" s="17">
        <v>3419.76</v>
      </c>
      <c r="EW72" s="17">
        <v>0</v>
      </c>
      <c r="EX72" s="17">
        <v>0</v>
      </c>
      <c r="EY72" s="17">
        <v>152298.84000000003</v>
      </c>
      <c r="EZ72" s="17">
        <v>669951.39000000013</v>
      </c>
      <c r="FA72" s="17">
        <v>22264.33</v>
      </c>
      <c r="FB72" s="17">
        <v>0</v>
      </c>
      <c r="FC72" s="17">
        <v>52272.7</v>
      </c>
      <c r="FD72" s="17">
        <v>156291.46</v>
      </c>
      <c r="FE72" s="17">
        <v>37350.54</v>
      </c>
      <c r="FF72" s="17">
        <v>0</v>
      </c>
      <c r="FG72" s="17">
        <v>86369.38</v>
      </c>
      <c r="FH72" s="17">
        <v>8191.0199999999995</v>
      </c>
      <c r="FI72" s="17">
        <v>7820.67</v>
      </c>
      <c r="FJ72" s="17">
        <v>1155.08</v>
      </c>
      <c r="FK72" s="17">
        <v>0</v>
      </c>
      <c r="FL72" s="17">
        <v>0</v>
      </c>
      <c r="FM72" s="17">
        <v>35151.129999999997</v>
      </c>
      <c r="FN72" s="17">
        <v>192443.26</v>
      </c>
      <c r="FO72" s="17">
        <v>300</v>
      </c>
      <c r="FP72" s="17">
        <v>2000</v>
      </c>
      <c r="FQ72" s="17">
        <v>327514.43</v>
      </c>
      <c r="FR72" s="17">
        <v>86985.700000000012</v>
      </c>
      <c r="FS72" s="17">
        <v>30289.51</v>
      </c>
      <c r="FT72" s="17">
        <v>206007.87</v>
      </c>
      <c r="FU72" s="17">
        <v>367177.44</v>
      </c>
      <c r="FV72" s="17">
        <v>19142.349999999999</v>
      </c>
      <c r="FW72" s="17">
        <v>337353.46</v>
      </c>
      <c r="FX72" s="17">
        <v>0</v>
      </c>
      <c r="FY72" s="17">
        <v>0</v>
      </c>
      <c r="FZ72" s="17">
        <v>0</v>
      </c>
      <c r="GA72" s="17">
        <v>72554.679999999993</v>
      </c>
      <c r="GB72" s="17">
        <v>318892.11000000004</v>
      </c>
      <c r="GC72" s="17">
        <v>649</v>
      </c>
      <c r="GD72" s="17">
        <v>0</v>
      </c>
      <c r="GE72" s="17">
        <v>62713.16</v>
      </c>
      <c r="GF72" s="17">
        <v>19536.32</v>
      </c>
      <c r="GG72" s="17">
        <v>6123.75</v>
      </c>
      <c r="GH72" s="17">
        <v>0</v>
      </c>
      <c r="GI72" s="17">
        <v>53343.61</v>
      </c>
      <c r="GJ72" s="17">
        <v>21132.560000000001</v>
      </c>
      <c r="GK72" s="17">
        <v>28091.629999999997</v>
      </c>
      <c r="GL72" s="17">
        <v>0</v>
      </c>
      <c r="GM72" s="17">
        <v>0</v>
      </c>
      <c r="GN72" s="17">
        <v>0</v>
      </c>
      <c r="GO72" s="17">
        <v>41422.400000000001</v>
      </c>
      <c r="GP72" s="17">
        <v>0</v>
      </c>
      <c r="GQ72" s="17">
        <v>0</v>
      </c>
      <c r="GR72" s="17">
        <v>0</v>
      </c>
      <c r="GS72" s="17">
        <v>4977.55</v>
      </c>
      <c r="GT72" s="17">
        <v>0</v>
      </c>
      <c r="GU72" s="17">
        <v>0</v>
      </c>
      <c r="GV72" s="17">
        <v>0</v>
      </c>
      <c r="GW72" s="17">
        <v>0</v>
      </c>
      <c r="GX72" s="17">
        <v>0</v>
      </c>
      <c r="GY72" s="17">
        <v>0</v>
      </c>
      <c r="GZ72" s="17">
        <v>0</v>
      </c>
      <c r="HA72" s="17">
        <v>0</v>
      </c>
      <c r="HB72" s="17">
        <v>0</v>
      </c>
      <c r="HC72" s="17">
        <v>0</v>
      </c>
      <c r="HD72" s="17">
        <v>494</v>
      </c>
      <c r="HE72" s="17">
        <v>0</v>
      </c>
      <c r="HF72" s="17">
        <v>0</v>
      </c>
      <c r="HG72" s="17">
        <v>1640</v>
      </c>
      <c r="HH72" s="17">
        <v>15564.5</v>
      </c>
      <c r="HI72" s="17">
        <v>974</v>
      </c>
      <c r="HJ72" s="17">
        <v>0</v>
      </c>
      <c r="HK72" s="17">
        <v>56000</v>
      </c>
      <c r="HL72" s="17">
        <v>5050</v>
      </c>
      <c r="HM72" s="17">
        <v>3523.17</v>
      </c>
      <c r="HN72" s="17">
        <v>0</v>
      </c>
      <c r="HO72" s="17">
        <v>0</v>
      </c>
      <c r="HP72" s="17">
        <v>466697.5</v>
      </c>
      <c r="HQ72" s="17">
        <v>2663.3900000000003</v>
      </c>
    </row>
    <row r="73" spans="1:225" ht="18" customHeight="1" x14ac:dyDescent="0.5">
      <c r="A73" s="2">
        <v>53002</v>
      </c>
      <c r="B73" s="3" t="s">
        <v>174</v>
      </c>
      <c r="C73" s="3" t="s">
        <v>304</v>
      </c>
      <c r="D73" s="7">
        <v>751.19185219999997</v>
      </c>
      <c r="E73" s="4" t="s">
        <v>173</v>
      </c>
      <c r="F73" s="5">
        <v>106</v>
      </c>
      <c r="G73" s="17">
        <v>1284911.74</v>
      </c>
      <c r="H73" s="17">
        <v>16762.36</v>
      </c>
      <c r="I73" s="17">
        <v>168286.6</v>
      </c>
      <c r="J73" s="17">
        <v>67005.09</v>
      </c>
      <c r="K73" s="17">
        <v>107451</v>
      </c>
      <c r="L73" s="17">
        <v>0</v>
      </c>
      <c r="M73" s="17">
        <v>0</v>
      </c>
      <c r="N73" s="17">
        <v>0</v>
      </c>
      <c r="O73" s="17">
        <v>216727.53</v>
      </c>
      <c r="P73" s="17">
        <v>0</v>
      </c>
      <c r="Q73" s="17">
        <v>0</v>
      </c>
      <c r="R73" s="17">
        <v>30034</v>
      </c>
      <c r="S73" s="17">
        <v>57840.35</v>
      </c>
      <c r="T73" s="17">
        <v>0</v>
      </c>
      <c r="U73" s="17">
        <v>0</v>
      </c>
      <c r="V73" s="17">
        <v>0</v>
      </c>
      <c r="W73" s="17">
        <v>0</v>
      </c>
      <c r="X73" s="17">
        <v>110000</v>
      </c>
      <c r="Y73" s="17">
        <v>0</v>
      </c>
      <c r="Z73" s="17">
        <v>0</v>
      </c>
      <c r="AA73" s="17">
        <v>898054.22</v>
      </c>
      <c r="AB73" s="17">
        <v>0</v>
      </c>
      <c r="AC73" s="17">
        <v>0</v>
      </c>
      <c r="AD73" s="17">
        <v>44383.479999999996</v>
      </c>
      <c r="AE73" s="17">
        <v>0</v>
      </c>
      <c r="AF73" s="17">
        <v>0</v>
      </c>
      <c r="AG73" s="17">
        <v>118738.82</v>
      </c>
      <c r="AH73" s="17">
        <v>11994.98</v>
      </c>
      <c r="AI73" s="17">
        <v>0</v>
      </c>
      <c r="AJ73" s="17">
        <v>32115.7</v>
      </c>
      <c r="AK73" s="17">
        <v>0</v>
      </c>
      <c r="AL73" s="17">
        <v>0</v>
      </c>
      <c r="AM73" s="17">
        <v>63563.5</v>
      </c>
      <c r="AN73" s="17">
        <v>153484.12</v>
      </c>
      <c r="AO73" s="17">
        <v>60203.65</v>
      </c>
      <c r="AP73" s="17">
        <v>0</v>
      </c>
      <c r="AQ73" s="17">
        <v>97385.91</v>
      </c>
      <c r="AR73" s="17">
        <v>10542.17</v>
      </c>
      <c r="AS73" s="17">
        <v>31094.41</v>
      </c>
      <c r="AT73" s="17">
        <v>0</v>
      </c>
      <c r="AU73" s="17">
        <v>0</v>
      </c>
      <c r="AV73" s="17">
        <v>0</v>
      </c>
      <c r="AW73" s="17">
        <v>64905.55</v>
      </c>
      <c r="AX73" s="17">
        <v>0</v>
      </c>
      <c r="AY73" s="17">
        <v>455.92</v>
      </c>
      <c r="AZ73" s="17">
        <v>2650</v>
      </c>
      <c r="BA73" s="17">
        <v>0</v>
      </c>
      <c r="BB73" s="17">
        <v>17980.11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7">
        <v>3203.39</v>
      </c>
      <c r="BI73" s="17">
        <v>50954.26</v>
      </c>
      <c r="BJ73" s="17">
        <v>15477.57</v>
      </c>
      <c r="BK73" s="17">
        <v>0</v>
      </c>
      <c r="BL73" s="17">
        <v>0</v>
      </c>
      <c r="BM73" s="17">
        <v>0</v>
      </c>
      <c r="BN73" s="17">
        <v>4913.6000000000004</v>
      </c>
      <c r="BO73" s="17">
        <v>33989.589999999997</v>
      </c>
      <c r="BP73" s="17">
        <v>0</v>
      </c>
      <c r="BQ73" s="17">
        <v>0</v>
      </c>
      <c r="BR73" s="17">
        <v>0</v>
      </c>
      <c r="BS73" s="17">
        <v>0</v>
      </c>
      <c r="BT73" s="17">
        <v>1495.75</v>
      </c>
      <c r="BU73" s="17">
        <v>6065.86</v>
      </c>
      <c r="BV73" s="17">
        <v>2225.88</v>
      </c>
      <c r="BW73" s="17">
        <v>0</v>
      </c>
      <c r="BX73" s="17">
        <v>2428.0100000000002</v>
      </c>
      <c r="BY73" s="17">
        <v>0</v>
      </c>
      <c r="BZ73" s="17">
        <v>1663.74</v>
      </c>
      <c r="CA73" s="17">
        <v>0</v>
      </c>
      <c r="CB73" s="17">
        <v>2832.48</v>
      </c>
      <c r="CC73" s="17">
        <v>0</v>
      </c>
      <c r="CD73" s="17">
        <v>247.8</v>
      </c>
      <c r="CE73" s="17">
        <v>15662.753890653355</v>
      </c>
      <c r="CF73" s="17">
        <v>1044971.73</v>
      </c>
      <c r="CG73" s="17">
        <v>298875.64</v>
      </c>
      <c r="CH73" s="17">
        <v>228051.93</v>
      </c>
      <c r="CI73" s="17">
        <v>47043.03</v>
      </c>
      <c r="CJ73" s="17">
        <v>0</v>
      </c>
      <c r="CK73" s="17">
        <v>0</v>
      </c>
      <c r="CL73" s="17">
        <v>0</v>
      </c>
      <c r="CM73" s="17">
        <v>4135.3500000000004</v>
      </c>
      <c r="CN73" s="17">
        <v>53144.26</v>
      </c>
      <c r="CO73" s="17">
        <v>0.45</v>
      </c>
      <c r="CP73" s="17">
        <v>0</v>
      </c>
      <c r="CQ73" s="17">
        <v>1241554.8999999999</v>
      </c>
      <c r="CR73" s="17">
        <v>55473.57</v>
      </c>
      <c r="CS73" s="17">
        <v>0</v>
      </c>
      <c r="CT73" s="6">
        <v>2.0760000000000001</v>
      </c>
      <c r="CU73" s="6">
        <v>4.9539999999999997</v>
      </c>
      <c r="CV73" s="6">
        <v>10.608000000000001</v>
      </c>
      <c r="CW73" s="6">
        <v>0.55000000000000004</v>
      </c>
      <c r="CX73" s="6">
        <v>0.27</v>
      </c>
      <c r="CY73" s="6">
        <v>0</v>
      </c>
      <c r="CZ73" s="6">
        <v>0.13</v>
      </c>
      <c r="DA73" s="3" t="s">
        <v>2</v>
      </c>
      <c r="DB73" s="27">
        <v>407229151</v>
      </c>
      <c r="DC73" s="27">
        <v>22183979</v>
      </c>
      <c r="DD73" s="27">
        <v>19615941</v>
      </c>
      <c r="DE73" s="5">
        <v>21</v>
      </c>
      <c r="DF73" s="5">
        <v>116</v>
      </c>
      <c r="DG73" s="28">
        <v>0</v>
      </c>
      <c r="DH73" s="6">
        <v>14</v>
      </c>
      <c r="DI73" s="7">
        <v>107</v>
      </c>
      <c r="DJ73" s="6">
        <v>2.2000000000000002E-2</v>
      </c>
      <c r="DK73" s="8">
        <v>0.35799999999999998</v>
      </c>
      <c r="DL73" s="8">
        <f t="shared" si="6"/>
        <v>0.18103448275862069</v>
      </c>
      <c r="DM73" s="5">
        <f t="shared" si="7"/>
        <v>7.5275794938351712</v>
      </c>
      <c r="DN73" s="8">
        <f t="shared" si="8"/>
        <v>0.9508183983666062</v>
      </c>
      <c r="DO73" s="28">
        <v>7</v>
      </c>
      <c r="DP73" s="38">
        <v>10.893428571428572</v>
      </c>
      <c r="DQ73" s="38">
        <v>67.97470588235295</v>
      </c>
      <c r="DR73" s="38">
        <v>30.641941176470588</v>
      </c>
      <c r="DS73" s="38">
        <v>10.893428571428572</v>
      </c>
      <c r="DT73" s="38">
        <v>71.376470588235293</v>
      </c>
      <c r="DU73" s="38">
        <v>32.341176470588238</v>
      </c>
      <c r="DV73" s="39">
        <v>34400.778585334185</v>
      </c>
      <c r="DW73" s="25">
        <v>9</v>
      </c>
      <c r="DX73" s="48">
        <v>0.3125</v>
      </c>
      <c r="DY73" s="25">
        <v>15.410000000000002</v>
      </c>
      <c r="DZ73" s="25">
        <v>0</v>
      </c>
      <c r="EA73" s="40"/>
      <c r="EB73" s="40"/>
      <c r="EC73" s="40"/>
      <c r="ED73" s="40"/>
      <c r="EE73" s="40"/>
      <c r="EF73" s="41">
        <v>7</v>
      </c>
      <c r="EG73" s="45">
        <v>31.37</v>
      </c>
      <c r="EH73" s="45">
        <v>27.45</v>
      </c>
      <c r="EI73" s="45"/>
      <c r="EJ73" s="45"/>
      <c r="EK73" s="23">
        <v>3</v>
      </c>
      <c r="EL73" s="17">
        <v>654068.43999999994</v>
      </c>
      <c r="EM73" s="17">
        <v>0</v>
      </c>
      <c r="EN73" s="17">
        <v>0</v>
      </c>
      <c r="EO73" s="17">
        <v>43281.22</v>
      </c>
      <c r="EP73" s="17">
        <v>112539.12000000001</v>
      </c>
      <c r="EQ73" s="17">
        <v>37098.660000000003</v>
      </c>
      <c r="ER73" s="17">
        <v>46043.75</v>
      </c>
      <c r="ES73" s="17">
        <v>50373.57</v>
      </c>
      <c r="ET73" s="17">
        <v>0</v>
      </c>
      <c r="EU73" s="17">
        <v>27728.95</v>
      </c>
      <c r="EV73" s="17">
        <v>0</v>
      </c>
      <c r="EW73" s="17">
        <v>2631.2</v>
      </c>
      <c r="EX73" s="17">
        <v>0</v>
      </c>
      <c r="EY73" s="17">
        <v>15965.77</v>
      </c>
      <c r="EZ73" s="17">
        <v>217534.49</v>
      </c>
      <c r="FA73" s="17">
        <v>0</v>
      </c>
      <c r="FB73" s="17">
        <v>0</v>
      </c>
      <c r="FC73" s="17">
        <v>11662.37</v>
      </c>
      <c r="FD73" s="17">
        <v>35089.15</v>
      </c>
      <c r="FE73" s="17">
        <v>13700.43</v>
      </c>
      <c r="FF73" s="17">
        <v>5799.65</v>
      </c>
      <c r="FG73" s="17">
        <v>16735.189999999999</v>
      </c>
      <c r="FH73" s="17">
        <v>0</v>
      </c>
      <c r="FI73" s="17">
        <v>17676.12</v>
      </c>
      <c r="FJ73" s="17">
        <v>0</v>
      </c>
      <c r="FK73" s="17">
        <v>201.28</v>
      </c>
      <c r="FL73" s="17">
        <v>0</v>
      </c>
      <c r="FM73" s="17">
        <v>1483.26</v>
      </c>
      <c r="FN73" s="17">
        <v>69321.26999999999</v>
      </c>
      <c r="FO73" s="17">
        <v>11950</v>
      </c>
      <c r="FP73" s="17">
        <v>0</v>
      </c>
      <c r="FQ73" s="17">
        <v>60841.86</v>
      </c>
      <c r="FR73" s="17">
        <v>24554.440000000002</v>
      </c>
      <c r="FS73" s="17">
        <v>11249.19</v>
      </c>
      <c r="FT73" s="17">
        <v>575735.34</v>
      </c>
      <c r="FU73" s="17">
        <v>33553.07</v>
      </c>
      <c r="FV73" s="17">
        <v>12206.33</v>
      </c>
      <c r="FW73" s="17">
        <v>34964.5</v>
      </c>
      <c r="FX73" s="17">
        <v>0</v>
      </c>
      <c r="FY73" s="17">
        <v>0</v>
      </c>
      <c r="FZ73" s="17">
        <v>0</v>
      </c>
      <c r="GA73" s="17">
        <v>33913.49</v>
      </c>
      <c r="GB73" s="17">
        <v>138606.01999999996</v>
      </c>
      <c r="GC73" s="17">
        <v>44.98</v>
      </c>
      <c r="GD73" s="17">
        <v>0</v>
      </c>
      <c r="GE73" s="17">
        <v>228.06</v>
      </c>
      <c r="GF73" s="17">
        <v>1983.76</v>
      </c>
      <c r="GG73" s="17">
        <v>2806.25</v>
      </c>
      <c r="GH73" s="17">
        <v>545419.68000000005</v>
      </c>
      <c r="GI73" s="17">
        <v>17132.2</v>
      </c>
      <c r="GJ73" s="17">
        <v>987.41</v>
      </c>
      <c r="GK73" s="17">
        <v>36943.1</v>
      </c>
      <c r="GL73" s="17">
        <v>0</v>
      </c>
      <c r="GM73" s="17">
        <v>0</v>
      </c>
      <c r="GN73" s="17">
        <v>0</v>
      </c>
      <c r="GO73" s="17">
        <v>14200.18</v>
      </c>
      <c r="GP73" s="17">
        <v>0</v>
      </c>
      <c r="GQ73" s="17">
        <v>0</v>
      </c>
      <c r="GR73" s="17">
        <v>0</v>
      </c>
      <c r="GS73" s="17">
        <v>0</v>
      </c>
      <c r="GT73" s="17">
        <v>0</v>
      </c>
      <c r="GU73" s="17">
        <v>0</v>
      </c>
      <c r="GV73" s="17">
        <v>68556.479999999996</v>
      </c>
      <c r="GW73" s="17">
        <v>0</v>
      </c>
      <c r="GX73" s="17">
        <v>0</v>
      </c>
      <c r="GY73" s="17">
        <v>0</v>
      </c>
      <c r="GZ73" s="17">
        <v>0</v>
      </c>
      <c r="HA73" s="17">
        <v>0</v>
      </c>
      <c r="HB73" s="17">
        <v>0</v>
      </c>
      <c r="HC73" s="17">
        <v>0</v>
      </c>
      <c r="HD73" s="17">
        <v>13762</v>
      </c>
      <c r="HE73" s="17">
        <v>0</v>
      </c>
      <c r="HF73" s="17">
        <v>0</v>
      </c>
      <c r="HG73" s="17">
        <v>0</v>
      </c>
      <c r="HH73" s="17">
        <v>1317</v>
      </c>
      <c r="HI73" s="17">
        <v>225</v>
      </c>
      <c r="HJ73" s="17">
        <v>0</v>
      </c>
      <c r="HK73" s="17">
        <v>0</v>
      </c>
      <c r="HL73" s="17">
        <v>2262.0300000000002</v>
      </c>
      <c r="HM73" s="17">
        <v>4908.6400000000003</v>
      </c>
      <c r="HN73" s="17">
        <v>0</v>
      </c>
      <c r="HO73" s="17">
        <v>0</v>
      </c>
      <c r="HP73" s="17">
        <v>0</v>
      </c>
      <c r="HQ73" s="17">
        <v>2794.04</v>
      </c>
    </row>
    <row r="74" spans="1:225" ht="18" customHeight="1" x14ac:dyDescent="0.5">
      <c r="A74" s="2">
        <v>48003</v>
      </c>
      <c r="B74" s="3" t="s">
        <v>150</v>
      </c>
      <c r="C74" s="3" t="s">
        <v>582</v>
      </c>
      <c r="D74" s="7">
        <v>530.90580747000001</v>
      </c>
      <c r="E74" s="4" t="s">
        <v>151</v>
      </c>
      <c r="F74" s="5">
        <v>363</v>
      </c>
      <c r="G74" s="17">
        <v>1778512.84</v>
      </c>
      <c r="H74" s="17">
        <v>32641.98</v>
      </c>
      <c r="I74" s="17">
        <v>617058.13</v>
      </c>
      <c r="J74" s="17">
        <v>105267</v>
      </c>
      <c r="K74" s="17">
        <v>1014454.75</v>
      </c>
      <c r="L74" s="17">
        <v>0</v>
      </c>
      <c r="M74" s="17">
        <v>0</v>
      </c>
      <c r="N74" s="17">
        <v>83683.02</v>
      </c>
      <c r="O74" s="17">
        <v>622445.4</v>
      </c>
      <c r="P74" s="17">
        <v>0</v>
      </c>
      <c r="Q74" s="17">
        <v>0</v>
      </c>
      <c r="R74" s="17">
        <v>111046</v>
      </c>
      <c r="S74" s="17">
        <v>136280.87</v>
      </c>
      <c r="T74" s="17">
        <v>0</v>
      </c>
      <c r="U74" s="17">
        <v>0</v>
      </c>
      <c r="V74" s="17">
        <v>0</v>
      </c>
      <c r="W74" s="17">
        <v>562544</v>
      </c>
      <c r="X74" s="17">
        <v>0</v>
      </c>
      <c r="Y74" s="17">
        <v>0</v>
      </c>
      <c r="Z74" s="17">
        <v>0</v>
      </c>
      <c r="AA74" s="17">
        <v>1486316.0099999998</v>
      </c>
      <c r="AB74" s="17">
        <v>0</v>
      </c>
      <c r="AC74" s="17">
        <v>0</v>
      </c>
      <c r="AD74" s="17">
        <v>121356.69</v>
      </c>
      <c r="AE74" s="17">
        <v>0</v>
      </c>
      <c r="AF74" s="17">
        <v>0</v>
      </c>
      <c r="AG74" s="17">
        <v>333224.63</v>
      </c>
      <c r="AH74" s="17">
        <v>18524.740000000002</v>
      </c>
      <c r="AI74" s="17">
        <v>0</v>
      </c>
      <c r="AJ74" s="17">
        <v>61397.59</v>
      </c>
      <c r="AK74" s="17">
        <v>0</v>
      </c>
      <c r="AL74" s="17">
        <v>0</v>
      </c>
      <c r="AM74" s="17">
        <v>165426.87</v>
      </c>
      <c r="AN74" s="17">
        <v>348456.32000000007</v>
      </c>
      <c r="AO74" s="17">
        <v>88614.35</v>
      </c>
      <c r="AP74" s="17">
        <v>0</v>
      </c>
      <c r="AQ74" s="17">
        <v>208738.2</v>
      </c>
      <c r="AR74" s="17">
        <v>112658.59</v>
      </c>
      <c r="AS74" s="17">
        <v>705</v>
      </c>
      <c r="AT74" s="17">
        <v>316</v>
      </c>
      <c r="AU74" s="17">
        <v>0</v>
      </c>
      <c r="AV74" s="17">
        <v>0</v>
      </c>
      <c r="AW74" s="17">
        <v>171629.86000000002</v>
      </c>
      <c r="AX74" s="17">
        <v>12528.86</v>
      </c>
      <c r="AY74" s="17">
        <v>0</v>
      </c>
      <c r="AZ74" s="17">
        <v>6302</v>
      </c>
      <c r="BA74" s="17">
        <v>0</v>
      </c>
      <c r="BB74" s="17">
        <v>275491.55</v>
      </c>
      <c r="BC74" s="17">
        <v>145451.54</v>
      </c>
      <c r="BD74" s="17">
        <v>0</v>
      </c>
      <c r="BE74" s="17">
        <v>0</v>
      </c>
      <c r="BF74" s="17">
        <v>0</v>
      </c>
      <c r="BG74" s="17">
        <v>261475</v>
      </c>
      <c r="BH74" s="17">
        <v>17452.41</v>
      </c>
      <c r="BI74" s="17">
        <v>101414.62</v>
      </c>
      <c r="BJ74" s="17">
        <v>23839.5</v>
      </c>
      <c r="BK74" s="17">
        <v>0</v>
      </c>
      <c r="BL74" s="17">
        <v>0</v>
      </c>
      <c r="BM74" s="17">
        <v>0</v>
      </c>
      <c r="BN74" s="17">
        <v>0</v>
      </c>
      <c r="BO74" s="17">
        <v>1521.67</v>
      </c>
      <c r="BP74" s="17">
        <v>0</v>
      </c>
      <c r="BQ74" s="17">
        <v>0</v>
      </c>
      <c r="BR74" s="17">
        <v>0</v>
      </c>
      <c r="BS74" s="17">
        <v>0</v>
      </c>
      <c r="BT74" s="17">
        <v>6917.86</v>
      </c>
      <c r="BU74" s="17">
        <v>13816.07</v>
      </c>
      <c r="BV74" s="17">
        <v>3801.93</v>
      </c>
      <c r="BW74" s="17">
        <v>0</v>
      </c>
      <c r="BX74" s="17">
        <v>5641.9</v>
      </c>
      <c r="BY74" s="17">
        <v>2100</v>
      </c>
      <c r="BZ74" s="17">
        <v>2917.92</v>
      </c>
      <c r="CA74" s="17">
        <v>0</v>
      </c>
      <c r="CB74" s="17">
        <v>0</v>
      </c>
      <c r="CC74" s="17">
        <v>0</v>
      </c>
      <c r="CD74" s="17">
        <v>4601.62</v>
      </c>
      <c r="CE74" s="17">
        <v>9030.8183611487148</v>
      </c>
      <c r="CF74" s="17">
        <v>991792.12</v>
      </c>
      <c r="CG74" s="17">
        <v>1051426.8500000001</v>
      </c>
      <c r="CH74" s="17">
        <v>808579.86</v>
      </c>
      <c r="CI74" s="17">
        <v>88662.84</v>
      </c>
      <c r="CJ74" s="17">
        <v>0</v>
      </c>
      <c r="CK74" s="17">
        <v>0</v>
      </c>
      <c r="CL74" s="17">
        <v>622.07000000000005</v>
      </c>
      <c r="CM74" s="17">
        <v>5543.04</v>
      </c>
      <c r="CN74" s="17">
        <v>167823.81</v>
      </c>
      <c r="CO74" s="17">
        <v>14200.22</v>
      </c>
      <c r="CP74" s="17">
        <v>0</v>
      </c>
      <c r="CQ74" s="17">
        <v>1459127.23</v>
      </c>
      <c r="CR74" s="17">
        <v>165714.10999999999</v>
      </c>
      <c r="CS74" s="17">
        <v>10973.73</v>
      </c>
      <c r="CT74" s="6">
        <v>1.782</v>
      </c>
      <c r="CU74" s="6">
        <v>4.2519999999999998</v>
      </c>
      <c r="CV74" s="6">
        <v>9.1059999999999999</v>
      </c>
      <c r="CW74" s="6">
        <v>1.2</v>
      </c>
      <c r="CX74" s="6">
        <v>1.8460000000000001</v>
      </c>
      <c r="CY74" s="6">
        <v>0</v>
      </c>
      <c r="CZ74" s="6">
        <v>0.251</v>
      </c>
      <c r="DA74" s="3"/>
      <c r="DB74" s="27">
        <v>480228249</v>
      </c>
      <c r="DC74" s="27">
        <v>21431131</v>
      </c>
      <c r="DD74" s="27">
        <v>48158060</v>
      </c>
      <c r="DE74" s="5">
        <v>51</v>
      </c>
      <c r="DF74" s="5">
        <v>363</v>
      </c>
      <c r="DG74" s="28">
        <v>10</v>
      </c>
      <c r="DH74" s="6">
        <v>10</v>
      </c>
      <c r="DI74" s="7">
        <v>363</v>
      </c>
      <c r="DJ74" s="6">
        <v>0</v>
      </c>
      <c r="DK74" s="8">
        <v>0.23399999999999999</v>
      </c>
      <c r="DL74" s="8">
        <f t="shared" si="6"/>
        <v>0.14049586776859505</v>
      </c>
      <c r="DM74" s="5">
        <f t="shared" si="7"/>
        <v>11.221020092735705</v>
      </c>
      <c r="DN74" s="8">
        <f t="shared" si="8"/>
        <v>0.95501429801383397</v>
      </c>
      <c r="DO74" s="28">
        <v>34</v>
      </c>
      <c r="DP74" s="38">
        <v>0</v>
      </c>
      <c r="DQ74" s="38">
        <v>252.8665356595092</v>
      </c>
      <c r="DR74" s="38">
        <v>95.523128834355816</v>
      </c>
      <c r="DS74" s="38">
        <v>0</v>
      </c>
      <c r="DT74" s="38">
        <v>263.06427338957053</v>
      </c>
      <c r="DU74" s="38">
        <v>101.7361963190184</v>
      </c>
      <c r="DV74" s="39">
        <v>37543.802163833083</v>
      </c>
      <c r="DW74" s="25">
        <v>13.696969696969697</v>
      </c>
      <c r="DX74" s="48">
        <v>0.18181818181818182</v>
      </c>
      <c r="DY74" s="25">
        <v>32.349999999999994</v>
      </c>
      <c r="DZ74" s="25">
        <v>0</v>
      </c>
      <c r="EA74" s="40">
        <v>21.1</v>
      </c>
      <c r="EB74" s="40">
        <v>22.9</v>
      </c>
      <c r="EC74" s="40">
        <v>23.19</v>
      </c>
      <c r="ED74" s="40">
        <v>22.29</v>
      </c>
      <c r="EE74" s="40">
        <v>22.57</v>
      </c>
      <c r="EF74" s="41">
        <v>21</v>
      </c>
      <c r="EG74" s="45">
        <v>53.11</v>
      </c>
      <c r="EH74" s="45">
        <v>51.41</v>
      </c>
      <c r="EI74" s="45">
        <v>94.29</v>
      </c>
      <c r="EJ74" s="45">
        <v>100</v>
      </c>
      <c r="EK74" s="23">
        <v>3</v>
      </c>
      <c r="EL74" s="17">
        <v>1401170.2</v>
      </c>
      <c r="EM74" s="17">
        <v>9089.82</v>
      </c>
      <c r="EN74" s="17">
        <v>0</v>
      </c>
      <c r="EO74" s="17">
        <v>166809.95000000001</v>
      </c>
      <c r="EP74" s="17">
        <v>255773.38</v>
      </c>
      <c r="EQ74" s="17">
        <v>63364.34</v>
      </c>
      <c r="ER74" s="17">
        <v>0</v>
      </c>
      <c r="ES74" s="17">
        <v>104827.57</v>
      </c>
      <c r="ET74" s="17">
        <v>73833.06</v>
      </c>
      <c r="EU74" s="17">
        <v>66901.41</v>
      </c>
      <c r="EV74" s="17">
        <v>9521.3100000000013</v>
      </c>
      <c r="EW74" s="17">
        <v>0</v>
      </c>
      <c r="EX74" s="17">
        <v>0</v>
      </c>
      <c r="EY74" s="17">
        <v>110500.93</v>
      </c>
      <c r="EZ74" s="17">
        <v>391179.01</v>
      </c>
      <c r="FA74" s="17">
        <v>2472.5700000000002</v>
      </c>
      <c r="FB74" s="17">
        <v>0</v>
      </c>
      <c r="FC74" s="17">
        <v>46978.25</v>
      </c>
      <c r="FD74" s="17">
        <v>75668.34</v>
      </c>
      <c r="FE74" s="17">
        <v>24909.85</v>
      </c>
      <c r="FF74" s="17">
        <v>0</v>
      </c>
      <c r="FG74" s="17">
        <v>33646.69</v>
      </c>
      <c r="FH74" s="17">
        <v>14901.15</v>
      </c>
      <c r="FI74" s="17">
        <v>22584.12</v>
      </c>
      <c r="FJ74" s="17">
        <v>757.47</v>
      </c>
      <c r="FK74" s="17">
        <v>0</v>
      </c>
      <c r="FL74" s="17">
        <v>0</v>
      </c>
      <c r="FM74" s="17">
        <v>16188.85</v>
      </c>
      <c r="FN74" s="17">
        <v>44309.97</v>
      </c>
      <c r="FO74" s="17">
        <v>6522</v>
      </c>
      <c r="FP74" s="17">
        <v>0</v>
      </c>
      <c r="FQ74" s="17">
        <v>60552.72</v>
      </c>
      <c r="FR74" s="17">
        <v>42779.1</v>
      </c>
      <c r="FS74" s="17">
        <v>6188.63</v>
      </c>
      <c r="FT74" s="17">
        <v>123612.58</v>
      </c>
      <c r="FU74" s="17">
        <v>187093.38</v>
      </c>
      <c r="FV74" s="17">
        <v>14348.76</v>
      </c>
      <c r="FW74" s="17">
        <v>3308.67</v>
      </c>
      <c r="FX74" s="17">
        <v>330</v>
      </c>
      <c r="FY74" s="17">
        <v>0</v>
      </c>
      <c r="FZ74" s="17">
        <v>0</v>
      </c>
      <c r="GA74" s="17">
        <v>27920.26</v>
      </c>
      <c r="GB74" s="17">
        <v>157110.71000000002</v>
      </c>
      <c r="GC74" s="17">
        <v>440.35</v>
      </c>
      <c r="GD74" s="17">
        <v>0</v>
      </c>
      <c r="GE74" s="17">
        <v>4392.43</v>
      </c>
      <c r="GF74" s="17">
        <v>1081</v>
      </c>
      <c r="GG74" s="17">
        <v>3092.46</v>
      </c>
      <c r="GH74" s="17">
        <v>0</v>
      </c>
      <c r="GI74" s="17">
        <v>50874.080000000002</v>
      </c>
      <c r="GJ74" s="17">
        <v>50292.1</v>
      </c>
      <c r="GK74" s="17">
        <v>76121.350000000006</v>
      </c>
      <c r="GL74" s="17">
        <v>680.95</v>
      </c>
      <c r="GM74" s="17">
        <v>0</v>
      </c>
      <c r="GN74" s="17">
        <v>0</v>
      </c>
      <c r="GO74" s="17">
        <v>20221.09</v>
      </c>
      <c r="GP74" s="17">
        <v>5642</v>
      </c>
      <c r="GQ74" s="17">
        <v>0</v>
      </c>
      <c r="GR74" s="17">
        <v>0</v>
      </c>
      <c r="GS74" s="17">
        <v>6290.86</v>
      </c>
      <c r="GT74" s="17">
        <v>0</v>
      </c>
      <c r="GU74" s="17">
        <v>0</v>
      </c>
      <c r="GV74" s="17">
        <v>1335514.6499999999</v>
      </c>
      <c r="GW74" s="17">
        <v>100691.93</v>
      </c>
      <c r="GX74" s="17">
        <v>101269.06</v>
      </c>
      <c r="GY74" s="17">
        <v>0</v>
      </c>
      <c r="GZ74" s="17">
        <v>0</v>
      </c>
      <c r="HA74" s="17">
        <v>0</v>
      </c>
      <c r="HB74" s="17">
        <v>0</v>
      </c>
      <c r="HC74" s="17">
        <v>10450</v>
      </c>
      <c r="HD74" s="17">
        <v>2883.0299999999997</v>
      </c>
      <c r="HE74" s="17">
        <v>0</v>
      </c>
      <c r="HF74" s="17">
        <v>0</v>
      </c>
      <c r="HG74" s="17">
        <v>1264</v>
      </c>
      <c r="HH74" s="17">
        <v>10810.07</v>
      </c>
      <c r="HI74" s="17">
        <v>1163</v>
      </c>
      <c r="HJ74" s="17">
        <v>0</v>
      </c>
      <c r="HK74" s="17">
        <v>12738</v>
      </c>
      <c r="HL74" s="17">
        <v>5566</v>
      </c>
      <c r="HM74" s="17">
        <v>1943.15</v>
      </c>
      <c r="HN74" s="17">
        <v>0</v>
      </c>
      <c r="HO74" s="17">
        <v>0</v>
      </c>
      <c r="HP74" s="17">
        <v>261475</v>
      </c>
      <c r="HQ74" s="17">
        <v>8402.76</v>
      </c>
    </row>
    <row r="75" spans="1:225" ht="18" customHeight="1" x14ac:dyDescent="0.5">
      <c r="A75" s="2">
        <v>2002</v>
      </c>
      <c r="B75" s="3" t="s">
        <v>5</v>
      </c>
      <c r="C75" s="3" t="s">
        <v>554</v>
      </c>
      <c r="D75" s="7">
        <v>433.13945474000002</v>
      </c>
      <c r="E75" s="4" t="s">
        <v>6</v>
      </c>
      <c r="F75" s="5">
        <v>2395</v>
      </c>
      <c r="G75" s="17">
        <v>5921635.0999999996</v>
      </c>
      <c r="H75" s="17">
        <v>238168.5</v>
      </c>
      <c r="I75" s="17">
        <v>7711980.9699999997</v>
      </c>
      <c r="J75" s="17">
        <v>1592543.76</v>
      </c>
      <c r="K75" s="17">
        <v>2989145.68</v>
      </c>
      <c r="L75" s="17">
        <v>2.83</v>
      </c>
      <c r="M75" s="17">
        <v>0</v>
      </c>
      <c r="N75" s="17">
        <v>8719.35</v>
      </c>
      <c r="O75" s="17">
        <v>1369755.29</v>
      </c>
      <c r="P75" s="17">
        <v>1.1000000000000001</v>
      </c>
      <c r="Q75" s="17">
        <v>1108767</v>
      </c>
      <c r="R75" s="17">
        <v>589511.30000000005</v>
      </c>
      <c r="S75" s="17">
        <v>298764.65000000002</v>
      </c>
      <c r="T75" s="17">
        <v>0.25</v>
      </c>
      <c r="U75" s="17">
        <v>0</v>
      </c>
      <c r="V75" s="17">
        <v>0</v>
      </c>
      <c r="W75" s="17">
        <v>7300673</v>
      </c>
      <c r="X75" s="17">
        <v>0</v>
      </c>
      <c r="Y75" s="17">
        <v>1107767</v>
      </c>
      <c r="Z75" s="17">
        <v>0</v>
      </c>
      <c r="AA75" s="17">
        <v>8896344.6099999994</v>
      </c>
      <c r="AB75" s="17">
        <v>10316.299999999999</v>
      </c>
      <c r="AC75" s="17">
        <v>0</v>
      </c>
      <c r="AD75" s="17">
        <v>424680.37</v>
      </c>
      <c r="AE75" s="17">
        <v>0</v>
      </c>
      <c r="AF75" s="17">
        <v>0</v>
      </c>
      <c r="AG75" s="17">
        <v>2045298.3599999999</v>
      </c>
      <c r="AH75" s="17">
        <v>66157.509999999995</v>
      </c>
      <c r="AI75" s="17">
        <v>0</v>
      </c>
      <c r="AJ75" s="17">
        <v>0</v>
      </c>
      <c r="AK75" s="17">
        <v>0</v>
      </c>
      <c r="AL75" s="17">
        <v>0</v>
      </c>
      <c r="AM75" s="17">
        <v>1509466.6300000001</v>
      </c>
      <c r="AN75" s="17">
        <v>1359040.57</v>
      </c>
      <c r="AO75" s="17">
        <v>305434.59999999998</v>
      </c>
      <c r="AP75" s="17">
        <v>0</v>
      </c>
      <c r="AQ75" s="17">
        <v>1901833.54</v>
      </c>
      <c r="AR75" s="17">
        <v>633209.38</v>
      </c>
      <c r="AS75" s="17">
        <v>53812.6</v>
      </c>
      <c r="AT75" s="17">
        <v>159922.28</v>
      </c>
      <c r="AU75" s="17">
        <v>0</v>
      </c>
      <c r="AV75" s="17">
        <v>0</v>
      </c>
      <c r="AW75" s="17">
        <v>808482.87999999989</v>
      </c>
      <c r="AX75" s="17">
        <v>149350.65</v>
      </c>
      <c r="AY75" s="17">
        <v>12957.630000000001</v>
      </c>
      <c r="AZ75" s="17">
        <v>4991.25</v>
      </c>
      <c r="BA75" s="17">
        <v>1000</v>
      </c>
      <c r="BB75" s="17">
        <v>1473381.24</v>
      </c>
      <c r="BC75" s="17">
        <v>162126.37</v>
      </c>
      <c r="BD75" s="17">
        <v>39172.449999999997</v>
      </c>
      <c r="BE75" s="17">
        <v>0</v>
      </c>
      <c r="BF75" s="17">
        <v>0</v>
      </c>
      <c r="BG75" s="17">
        <v>876108.09</v>
      </c>
      <c r="BH75" s="17">
        <v>110463.48</v>
      </c>
      <c r="BI75" s="17">
        <v>721194.62</v>
      </c>
      <c r="BJ75" s="17">
        <v>164318.94</v>
      </c>
      <c r="BK75" s="17">
        <v>0</v>
      </c>
      <c r="BL75" s="17">
        <v>0</v>
      </c>
      <c r="BM75" s="17">
        <v>0</v>
      </c>
      <c r="BN75" s="17">
        <v>80117.69</v>
      </c>
      <c r="BO75" s="17">
        <v>0</v>
      </c>
      <c r="BP75" s="17">
        <v>0</v>
      </c>
      <c r="BQ75" s="17">
        <v>0</v>
      </c>
      <c r="BR75" s="17">
        <v>0</v>
      </c>
      <c r="BS75" s="17">
        <v>0</v>
      </c>
      <c r="BT75" s="17">
        <v>0</v>
      </c>
      <c r="BU75" s="17">
        <v>0</v>
      </c>
      <c r="BV75" s="17">
        <v>0</v>
      </c>
      <c r="BW75" s="17">
        <v>0</v>
      </c>
      <c r="BX75" s="17">
        <v>0</v>
      </c>
      <c r="BY75" s="17">
        <v>0</v>
      </c>
      <c r="BZ75" s="17">
        <v>0</v>
      </c>
      <c r="CA75" s="17">
        <v>0</v>
      </c>
      <c r="CB75" s="17">
        <v>407141</v>
      </c>
      <c r="CC75" s="17">
        <v>0</v>
      </c>
      <c r="CD75" s="17">
        <v>0</v>
      </c>
      <c r="CE75" s="17">
        <v>7881.6288460384685</v>
      </c>
      <c r="CF75" s="17">
        <v>3028722.68</v>
      </c>
      <c r="CG75" s="17">
        <v>2849148.58</v>
      </c>
      <c r="CH75" s="17">
        <v>984953.45</v>
      </c>
      <c r="CI75" s="17">
        <v>-179085.78</v>
      </c>
      <c r="CJ75" s="17">
        <v>0</v>
      </c>
      <c r="CK75" s="17">
        <v>0</v>
      </c>
      <c r="CL75" s="17">
        <v>1413722.74</v>
      </c>
      <c r="CM75" s="17">
        <v>19016.650000000001</v>
      </c>
      <c r="CN75" s="17">
        <v>1401501.22</v>
      </c>
      <c r="CO75" s="17">
        <v>187031.65</v>
      </c>
      <c r="CP75" s="17">
        <v>2108970.34</v>
      </c>
      <c r="CQ75" s="17">
        <v>13048219.390000001</v>
      </c>
      <c r="CR75" s="17">
        <v>1393620.61</v>
      </c>
      <c r="CS75" s="17">
        <v>130027.27</v>
      </c>
      <c r="CT75" s="6">
        <v>1.782</v>
      </c>
      <c r="CU75" s="6">
        <v>4.2519999999999998</v>
      </c>
      <c r="CV75" s="6">
        <v>9.1059999999999999</v>
      </c>
      <c r="CW75" s="6">
        <v>1.278</v>
      </c>
      <c r="CX75" s="6">
        <v>3</v>
      </c>
      <c r="CY75" s="6">
        <v>1.4</v>
      </c>
      <c r="CZ75" s="6">
        <v>0.3</v>
      </c>
      <c r="DA75" s="3"/>
      <c r="DB75" s="27">
        <v>339822771</v>
      </c>
      <c r="DC75" s="27">
        <v>405135119</v>
      </c>
      <c r="DD75" s="27">
        <v>275467738</v>
      </c>
      <c r="DE75" s="5">
        <v>371</v>
      </c>
      <c r="DF75" s="5">
        <v>2413</v>
      </c>
      <c r="DG75" s="28">
        <v>27</v>
      </c>
      <c r="DH75" s="6">
        <v>33.29</v>
      </c>
      <c r="DI75" s="7">
        <v>2402.19</v>
      </c>
      <c r="DJ75" s="6">
        <v>2.8999999999999998E-2</v>
      </c>
      <c r="DK75" s="8">
        <v>0.56700000000000006</v>
      </c>
      <c r="DL75" s="8">
        <f t="shared" si="6"/>
        <v>0.15375051802735185</v>
      </c>
      <c r="DM75" s="5">
        <f t="shared" si="7"/>
        <v>16.710526315789476</v>
      </c>
      <c r="DN75" s="8">
        <f t="shared" si="8"/>
        <v>0.94100455675217776</v>
      </c>
      <c r="DO75" s="28">
        <v>131</v>
      </c>
      <c r="DP75" s="38">
        <v>21.022068965517249</v>
      </c>
      <c r="DQ75" s="38">
        <v>1585.9949555008207</v>
      </c>
      <c r="DR75" s="38">
        <v>671.46363727929861</v>
      </c>
      <c r="DS75" s="38">
        <v>21.539310344827594</v>
      </c>
      <c r="DT75" s="38">
        <v>1670.1978187192121</v>
      </c>
      <c r="DU75" s="38">
        <v>728.79013153217215</v>
      </c>
      <c r="DV75" s="39">
        <v>41841.926111072571</v>
      </c>
      <c r="DW75" s="25">
        <v>15.04109589041096</v>
      </c>
      <c r="DX75" s="48">
        <v>0.32876712328767121</v>
      </c>
      <c r="DY75" s="25">
        <v>144.22999999999999</v>
      </c>
      <c r="DZ75" s="25">
        <v>0.17</v>
      </c>
      <c r="EA75" s="40">
        <v>19.399999999999999</v>
      </c>
      <c r="EB75" s="40">
        <v>21.01</v>
      </c>
      <c r="EC75" s="40">
        <v>21.82</v>
      </c>
      <c r="ED75" s="40">
        <v>21.74</v>
      </c>
      <c r="EE75" s="40">
        <v>21.12</v>
      </c>
      <c r="EF75" s="41">
        <v>84</v>
      </c>
      <c r="EG75" s="45">
        <v>33.24</v>
      </c>
      <c r="EH75" s="45">
        <v>25.35</v>
      </c>
      <c r="EI75" s="45">
        <v>76.790000000000006</v>
      </c>
      <c r="EJ75" s="45">
        <v>83.54</v>
      </c>
      <c r="EK75" s="23">
        <v>1</v>
      </c>
      <c r="EL75" s="17">
        <v>8024930.4699999997</v>
      </c>
      <c r="EM75" s="17">
        <v>46330.11</v>
      </c>
      <c r="EN75" s="17">
        <v>0</v>
      </c>
      <c r="EO75" s="17">
        <v>1491477.58</v>
      </c>
      <c r="EP75" s="17">
        <v>1044847.5800000001</v>
      </c>
      <c r="EQ75" s="17">
        <v>226823.36</v>
      </c>
      <c r="ER75" s="17">
        <v>24000</v>
      </c>
      <c r="ES75" s="17">
        <v>752295.67</v>
      </c>
      <c r="ET75" s="17">
        <v>508429.04</v>
      </c>
      <c r="EU75" s="17">
        <v>585288.94999999995</v>
      </c>
      <c r="EV75" s="17">
        <v>133563.45000000001</v>
      </c>
      <c r="EW75" s="17">
        <v>407141</v>
      </c>
      <c r="EX75" s="17">
        <v>0</v>
      </c>
      <c r="EY75" s="17">
        <v>419671.82999999996</v>
      </c>
      <c r="EZ75" s="17">
        <v>2312341.58</v>
      </c>
      <c r="FA75" s="17">
        <v>8294.0400000000009</v>
      </c>
      <c r="FB75" s="17">
        <v>0</v>
      </c>
      <c r="FC75" s="17">
        <v>454579.95</v>
      </c>
      <c r="FD75" s="17">
        <v>259736.3</v>
      </c>
      <c r="FE75" s="17">
        <v>55164.1</v>
      </c>
      <c r="FF75" s="17">
        <v>3453.55</v>
      </c>
      <c r="FG75" s="17">
        <v>267652.45</v>
      </c>
      <c r="FH75" s="17">
        <v>94172.03</v>
      </c>
      <c r="FI75" s="17">
        <v>168147</v>
      </c>
      <c r="FJ75" s="17">
        <v>17284.87</v>
      </c>
      <c r="FK75" s="17">
        <v>0</v>
      </c>
      <c r="FL75" s="17">
        <v>0</v>
      </c>
      <c r="FM75" s="17">
        <v>56316.83</v>
      </c>
      <c r="FN75" s="17">
        <v>249961.91</v>
      </c>
      <c r="FO75" s="17">
        <v>10707.32</v>
      </c>
      <c r="FP75" s="17">
        <v>0</v>
      </c>
      <c r="FQ75" s="17">
        <v>164090.79</v>
      </c>
      <c r="FR75" s="17">
        <v>110038.37999999999</v>
      </c>
      <c r="FS75" s="17">
        <v>15664.31</v>
      </c>
      <c r="FT75" s="17">
        <v>373245.36</v>
      </c>
      <c r="FU75" s="17">
        <v>2005776.13</v>
      </c>
      <c r="FV75" s="17">
        <v>15589.4</v>
      </c>
      <c r="FW75" s="17">
        <v>34711.14</v>
      </c>
      <c r="FX75" s="17">
        <v>3780.86</v>
      </c>
      <c r="FY75" s="17">
        <v>0</v>
      </c>
      <c r="FZ75" s="17">
        <v>0</v>
      </c>
      <c r="GA75" s="17">
        <v>206146.01</v>
      </c>
      <c r="GB75" s="17">
        <v>748479.29000000015</v>
      </c>
      <c r="GC75" s="17">
        <v>11142.34</v>
      </c>
      <c r="GD75" s="17">
        <v>0</v>
      </c>
      <c r="GE75" s="17">
        <v>197576.41999999998</v>
      </c>
      <c r="GF75" s="17">
        <v>48293.67</v>
      </c>
      <c r="GG75" s="17">
        <v>11783.73</v>
      </c>
      <c r="GH75" s="17">
        <v>0</v>
      </c>
      <c r="GI75" s="17">
        <v>158141.22</v>
      </c>
      <c r="GJ75" s="17">
        <v>77141.820000000007</v>
      </c>
      <c r="GK75" s="17">
        <v>749683.43</v>
      </c>
      <c r="GL75" s="17">
        <v>20645.21</v>
      </c>
      <c r="GM75" s="17">
        <v>0</v>
      </c>
      <c r="GN75" s="17">
        <v>0</v>
      </c>
      <c r="GO75" s="17">
        <v>176797.31</v>
      </c>
      <c r="GP75" s="17">
        <v>23225.09</v>
      </c>
      <c r="GQ75" s="17">
        <v>0</v>
      </c>
      <c r="GR75" s="17">
        <v>0</v>
      </c>
      <c r="GS75" s="17">
        <v>71797.16</v>
      </c>
      <c r="GT75" s="17">
        <v>7000</v>
      </c>
      <c r="GU75" s="17">
        <v>66.349999999999994</v>
      </c>
      <c r="GV75" s="17">
        <v>12653020.48</v>
      </c>
      <c r="GW75" s="17">
        <v>136349.31</v>
      </c>
      <c r="GX75" s="17">
        <v>160065.15</v>
      </c>
      <c r="GY75" s="17">
        <v>18300.3</v>
      </c>
      <c r="GZ75" s="17">
        <v>0</v>
      </c>
      <c r="HA75" s="17">
        <v>0</v>
      </c>
      <c r="HB75" s="17">
        <v>0</v>
      </c>
      <c r="HC75" s="17">
        <v>49265.22</v>
      </c>
      <c r="HD75" s="17">
        <v>7385</v>
      </c>
      <c r="HE75" s="17">
        <v>0</v>
      </c>
      <c r="HF75" s="17">
        <v>0</v>
      </c>
      <c r="HG75" s="17">
        <v>490</v>
      </c>
      <c r="HH75" s="17">
        <v>66401.209999999992</v>
      </c>
      <c r="HI75" s="17">
        <v>924</v>
      </c>
      <c r="HJ75" s="17">
        <v>0</v>
      </c>
      <c r="HK75" s="17">
        <v>55000</v>
      </c>
      <c r="HL75" s="17">
        <v>20056</v>
      </c>
      <c r="HM75" s="17">
        <v>45150</v>
      </c>
      <c r="HN75" s="17">
        <v>0</v>
      </c>
      <c r="HO75" s="17">
        <v>0</v>
      </c>
      <c r="HP75" s="17">
        <v>2985078.43</v>
      </c>
      <c r="HQ75" s="17">
        <v>10749.16</v>
      </c>
    </row>
    <row r="76" spans="1:225" ht="18" customHeight="1" x14ac:dyDescent="0.5">
      <c r="A76" s="2">
        <v>22006</v>
      </c>
      <c r="B76" s="3" t="s">
        <v>73</v>
      </c>
      <c r="C76" s="3" t="s">
        <v>569</v>
      </c>
      <c r="D76" s="7">
        <v>534.70455035999998</v>
      </c>
      <c r="E76" s="4" t="s">
        <v>71</v>
      </c>
      <c r="F76" s="5">
        <v>370</v>
      </c>
      <c r="G76" s="17">
        <v>2099247.1800000002</v>
      </c>
      <c r="H76" s="17">
        <v>47888.45</v>
      </c>
      <c r="I76" s="17">
        <v>470370.62</v>
      </c>
      <c r="J76" s="17">
        <v>102933.95</v>
      </c>
      <c r="K76" s="17">
        <v>1252035.06</v>
      </c>
      <c r="L76" s="17">
        <v>54487.71</v>
      </c>
      <c r="M76" s="17">
        <v>0</v>
      </c>
      <c r="N76" s="17">
        <v>0</v>
      </c>
      <c r="O76" s="17">
        <v>471086.32</v>
      </c>
      <c r="P76" s="17">
        <v>573.12</v>
      </c>
      <c r="Q76" s="17">
        <v>0</v>
      </c>
      <c r="R76" s="17">
        <v>90960.44</v>
      </c>
      <c r="S76" s="17">
        <v>126521.62</v>
      </c>
      <c r="T76" s="17">
        <v>154.41</v>
      </c>
      <c r="U76" s="17">
        <v>0</v>
      </c>
      <c r="V76" s="17">
        <v>0</v>
      </c>
      <c r="W76" s="17">
        <v>414149</v>
      </c>
      <c r="X76" s="17">
        <v>0</v>
      </c>
      <c r="Y76" s="17">
        <v>0</v>
      </c>
      <c r="Z76" s="17">
        <v>0</v>
      </c>
      <c r="AA76" s="17">
        <v>1511314.07</v>
      </c>
      <c r="AB76" s="17">
        <v>48931.96</v>
      </c>
      <c r="AC76" s="17">
        <v>0</v>
      </c>
      <c r="AD76" s="17">
        <v>98557.46</v>
      </c>
      <c r="AE76" s="17">
        <v>0</v>
      </c>
      <c r="AF76" s="17">
        <v>0</v>
      </c>
      <c r="AG76" s="17">
        <v>282437.96999999997</v>
      </c>
      <c r="AH76" s="17">
        <v>6017.4</v>
      </c>
      <c r="AI76" s="17">
        <v>0</v>
      </c>
      <c r="AJ76" s="17">
        <v>59367.93</v>
      </c>
      <c r="AK76" s="17">
        <v>0</v>
      </c>
      <c r="AL76" s="17">
        <v>0</v>
      </c>
      <c r="AM76" s="17">
        <v>159160.53</v>
      </c>
      <c r="AN76" s="17">
        <v>249368.44999999998</v>
      </c>
      <c r="AO76" s="17">
        <v>82727.39</v>
      </c>
      <c r="AP76" s="17">
        <v>0</v>
      </c>
      <c r="AQ76" s="17">
        <v>195460.89</v>
      </c>
      <c r="AR76" s="17">
        <v>191172.92</v>
      </c>
      <c r="AS76" s="17">
        <v>0</v>
      </c>
      <c r="AT76" s="17">
        <v>0</v>
      </c>
      <c r="AU76" s="17">
        <v>0</v>
      </c>
      <c r="AV76" s="17">
        <v>0</v>
      </c>
      <c r="AW76" s="17">
        <v>166504.37</v>
      </c>
      <c r="AX76" s="17">
        <v>4614.96</v>
      </c>
      <c r="AY76" s="17">
        <v>0</v>
      </c>
      <c r="AZ76" s="17">
        <v>2750</v>
      </c>
      <c r="BA76" s="17">
        <v>1394718.47</v>
      </c>
      <c r="BB76" s="17">
        <v>142259.75</v>
      </c>
      <c r="BC76" s="17">
        <v>50044</v>
      </c>
      <c r="BD76" s="17">
        <v>0</v>
      </c>
      <c r="BE76" s="17">
        <v>0</v>
      </c>
      <c r="BF76" s="17">
        <v>0</v>
      </c>
      <c r="BG76" s="17">
        <v>441970</v>
      </c>
      <c r="BH76" s="17">
        <v>0</v>
      </c>
      <c r="BI76" s="17">
        <v>126977.59999999999</v>
      </c>
      <c r="BJ76" s="17">
        <v>34454.51</v>
      </c>
      <c r="BK76" s="17">
        <v>0</v>
      </c>
      <c r="BL76" s="17">
        <v>0</v>
      </c>
      <c r="BM76" s="17">
        <v>0</v>
      </c>
      <c r="BN76" s="17">
        <v>4887.54</v>
      </c>
      <c r="BO76" s="17">
        <v>0</v>
      </c>
      <c r="BP76" s="17">
        <v>0</v>
      </c>
      <c r="BQ76" s="17">
        <v>0</v>
      </c>
      <c r="BR76" s="17">
        <v>0</v>
      </c>
      <c r="BS76" s="17">
        <v>0</v>
      </c>
      <c r="BT76" s="17">
        <v>4859.4400000000005</v>
      </c>
      <c r="BU76" s="17">
        <v>9180</v>
      </c>
      <c r="BV76" s="17">
        <v>3236.28</v>
      </c>
      <c r="BW76" s="17">
        <v>0</v>
      </c>
      <c r="BX76" s="17">
        <v>4271.3900000000003</v>
      </c>
      <c r="BY76" s="17">
        <v>0</v>
      </c>
      <c r="BZ76" s="17">
        <v>0</v>
      </c>
      <c r="CA76" s="17">
        <v>0</v>
      </c>
      <c r="CB76" s="17">
        <v>41085.75</v>
      </c>
      <c r="CC76" s="17">
        <v>0</v>
      </c>
      <c r="CD76" s="17">
        <v>3250.04</v>
      </c>
      <c r="CE76" s="17">
        <v>8851.6836939088334</v>
      </c>
      <c r="CF76" s="17">
        <v>1454683.87</v>
      </c>
      <c r="CG76" s="17">
        <v>308955.03000000003</v>
      </c>
      <c r="CH76" s="17">
        <v>653396.80000000005</v>
      </c>
      <c r="CI76" s="17">
        <v>41314.25</v>
      </c>
      <c r="CJ76" s="17">
        <v>0</v>
      </c>
      <c r="CK76" s="17">
        <v>0</v>
      </c>
      <c r="CL76" s="17">
        <v>0</v>
      </c>
      <c r="CM76" s="17">
        <v>1239.75</v>
      </c>
      <c r="CN76" s="17">
        <v>221601.69</v>
      </c>
      <c r="CO76" s="17">
        <v>6000</v>
      </c>
      <c r="CP76" s="17">
        <v>0</v>
      </c>
      <c r="CQ76" s="17">
        <v>3203486.28</v>
      </c>
      <c r="CR76" s="17">
        <v>212428.72</v>
      </c>
      <c r="CS76" s="17">
        <v>7045.1</v>
      </c>
      <c r="CT76" s="6">
        <v>1.782</v>
      </c>
      <c r="CU76" s="6">
        <v>4.2519999999999998</v>
      </c>
      <c r="CV76" s="6">
        <v>9.1059999999999999</v>
      </c>
      <c r="CW76" s="6">
        <v>0.8</v>
      </c>
      <c r="CX76" s="6">
        <v>2.9129999999999998</v>
      </c>
      <c r="CY76" s="6">
        <v>0</v>
      </c>
      <c r="CZ76" s="6">
        <v>0.255</v>
      </c>
      <c r="DA76" s="3"/>
      <c r="DB76" s="27">
        <v>336330637</v>
      </c>
      <c r="DC76" s="27">
        <v>81631925</v>
      </c>
      <c r="DD76" s="27">
        <v>75921196</v>
      </c>
      <c r="DE76" s="5">
        <v>59</v>
      </c>
      <c r="DF76" s="5">
        <v>391</v>
      </c>
      <c r="DG76" s="28">
        <v>28</v>
      </c>
      <c r="DH76" s="6">
        <v>6</v>
      </c>
      <c r="DI76" s="7">
        <v>369.04</v>
      </c>
      <c r="DJ76" s="6">
        <v>6.0000000000000001E-3</v>
      </c>
      <c r="DK76" s="8">
        <v>0.34100000000000003</v>
      </c>
      <c r="DL76" s="8">
        <f t="shared" si="6"/>
        <v>0.15089514066496162</v>
      </c>
      <c r="DM76" s="5">
        <f t="shared" si="7"/>
        <v>12.234042553191491</v>
      </c>
      <c r="DN76" s="8">
        <f t="shared" si="8"/>
        <v>0.95572010370053273</v>
      </c>
      <c r="DO76" s="28">
        <v>22</v>
      </c>
      <c r="DP76" s="38">
        <v>21.236508875739641</v>
      </c>
      <c r="DQ76" s="38">
        <v>257.80767258382639</v>
      </c>
      <c r="DR76" s="38">
        <v>92.468511904761911</v>
      </c>
      <c r="DS76" s="38">
        <v>22.088757396449704</v>
      </c>
      <c r="DT76" s="38">
        <v>268.02879684418144</v>
      </c>
      <c r="DU76" s="38">
        <v>98.476190476190482</v>
      </c>
      <c r="DV76" s="39">
        <v>36084.449311639568</v>
      </c>
      <c r="DW76" s="25">
        <v>15.151515151515152</v>
      </c>
      <c r="DX76" s="48">
        <v>0.18181818181818182</v>
      </c>
      <c r="DY76" s="25">
        <v>31.959999999999994</v>
      </c>
      <c r="DZ76" s="25">
        <v>0</v>
      </c>
      <c r="EA76" s="40">
        <v>20.55</v>
      </c>
      <c r="EB76" s="40">
        <v>23</v>
      </c>
      <c r="EC76" s="40">
        <v>21.05</v>
      </c>
      <c r="ED76" s="40">
        <v>21.86</v>
      </c>
      <c r="EE76" s="40">
        <v>21.73</v>
      </c>
      <c r="EF76" s="41">
        <v>22</v>
      </c>
      <c r="EG76" s="45">
        <v>62.05</v>
      </c>
      <c r="EH76" s="45">
        <v>52.31</v>
      </c>
      <c r="EI76" s="45">
        <v>87.5</v>
      </c>
      <c r="EJ76" s="45">
        <v>100</v>
      </c>
      <c r="EK76" s="23">
        <v>3</v>
      </c>
      <c r="EL76" s="17">
        <v>1276558.7200000002</v>
      </c>
      <c r="EM76" s="17">
        <v>39119.5</v>
      </c>
      <c r="EN76" s="17">
        <v>0</v>
      </c>
      <c r="EO76" s="17">
        <v>157030.40000000002</v>
      </c>
      <c r="EP76" s="17">
        <v>192871.15</v>
      </c>
      <c r="EQ76" s="17">
        <v>54938.5</v>
      </c>
      <c r="ER76" s="17">
        <v>0</v>
      </c>
      <c r="ES76" s="17">
        <v>90706.26</v>
      </c>
      <c r="ET76" s="17">
        <v>3129.28</v>
      </c>
      <c r="EU76" s="17">
        <v>52942.91</v>
      </c>
      <c r="EV76" s="17">
        <v>5400</v>
      </c>
      <c r="EW76" s="17">
        <v>38166.050000000003</v>
      </c>
      <c r="EX76" s="17">
        <v>0</v>
      </c>
      <c r="EY76" s="17">
        <v>73785</v>
      </c>
      <c r="EZ76" s="17">
        <v>421622.83999999997</v>
      </c>
      <c r="FA76" s="17">
        <v>9812.4599999999991</v>
      </c>
      <c r="FB76" s="17">
        <v>0</v>
      </c>
      <c r="FC76" s="17">
        <v>42372.020000000004</v>
      </c>
      <c r="FD76" s="17">
        <v>74588.05</v>
      </c>
      <c r="FE76" s="17">
        <v>27033.58</v>
      </c>
      <c r="FF76" s="17">
        <v>0</v>
      </c>
      <c r="FG76" s="17">
        <v>28319.95</v>
      </c>
      <c r="FH76" s="17">
        <v>2619.6400000000003</v>
      </c>
      <c r="FI76" s="17">
        <v>21207.22</v>
      </c>
      <c r="FJ76" s="17">
        <v>413.1</v>
      </c>
      <c r="FK76" s="17">
        <v>2919.7</v>
      </c>
      <c r="FL76" s="17">
        <v>0</v>
      </c>
      <c r="FM76" s="17">
        <v>11664.96</v>
      </c>
      <c r="FN76" s="17">
        <v>31752.620000000003</v>
      </c>
      <c r="FO76" s="17">
        <v>6017.4</v>
      </c>
      <c r="FP76" s="17">
        <v>0</v>
      </c>
      <c r="FQ76" s="17">
        <v>87093.33</v>
      </c>
      <c r="FR76" s="17">
        <v>19218.97</v>
      </c>
      <c r="FS76" s="17">
        <v>5040.5</v>
      </c>
      <c r="FT76" s="17">
        <v>0</v>
      </c>
      <c r="FU76" s="17">
        <v>141118.54999999999</v>
      </c>
      <c r="FV76" s="17">
        <v>168944.61</v>
      </c>
      <c r="FW76" s="17">
        <v>72284.259999999995</v>
      </c>
      <c r="FX76" s="17">
        <v>0</v>
      </c>
      <c r="FY76" s="17">
        <v>0</v>
      </c>
      <c r="FZ76" s="17">
        <v>0</v>
      </c>
      <c r="GA76" s="17">
        <v>57117.96</v>
      </c>
      <c r="GB76" s="17">
        <v>109185.06</v>
      </c>
      <c r="GC76" s="17">
        <v>0</v>
      </c>
      <c r="GD76" s="17">
        <v>0</v>
      </c>
      <c r="GE76" s="17">
        <v>3191.8199999999997</v>
      </c>
      <c r="GF76" s="17">
        <v>3756.85</v>
      </c>
      <c r="GG76" s="17">
        <v>600</v>
      </c>
      <c r="GH76" s="17">
        <v>0</v>
      </c>
      <c r="GI76" s="17">
        <v>36142.19</v>
      </c>
      <c r="GJ76" s="17">
        <v>44009.82</v>
      </c>
      <c r="GK76" s="17">
        <v>65994.33</v>
      </c>
      <c r="GL76" s="17">
        <v>1232</v>
      </c>
      <c r="GM76" s="17">
        <v>0</v>
      </c>
      <c r="GN76" s="17">
        <v>0</v>
      </c>
      <c r="GO76" s="17">
        <v>17991.580000000002</v>
      </c>
      <c r="GP76" s="17">
        <v>82622.510000000009</v>
      </c>
      <c r="GQ76" s="17">
        <v>0</v>
      </c>
      <c r="GR76" s="17">
        <v>0</v>
      </c>
      <c r="GS76" s="17">
        <v>4614.96</v>
      </c>
      <c r="GT76" s="17">
        <v>0</v>
      </c>
      <c r="GU76" s="17">
        <v>0</v>
      </c>
      <c r="GV76" s="17">
        <v>4571754.75</v>
      </c>
      <c r="GW76" s="17">
        <v>15331.08</v>
      </c>
      <c r="GX76" s="17">
        <v>27044</v>
      </c>
      <c r="GY76" s="17">
        <v>0</v>
      </c>
      <c r="GZ76" s="17">
        <v>0</v>
      </c>
      <c r="HA76" s="17">
        <v>0</v>
      </c>
      <c r="HB76" s="17">
        <v>0</v>
      </c>
      <c r="HC76" s="17">
        <v>0</v>
      </c>
      <c r="HD76" s="17">
        <v>29935.68</v>
      </c>
      <c r="HE76" s="17">
        <v>0</v>
      </c>
      <c r="HF76" s="17">
        <v>0</v>
      </c>
      <c r="HG76" s="17">
        <v>1310</v>
      </c>
      <c r="HH76" s="17">
        <v>2567.94</v>
      </c>
      <c r="HI76" s="17">
        <v>1101.0899999999999</v>
      </c>
      <c r="HJ76" s="17">
        <v>0</v>
      </c>
      <c r="HK76" s="17">
        <v>30374</v>
      </c>
      <c r="HL76" s="17">
        <v>357.11</v>
      </c>
      <c r="HM76" s="17">
        <v>0</v>
      </c>
      <c r="HN76" s="17">
        <v>0</v>
      </c>
      <c r="HO76" s="17">
        <v>0</v>
      </c>
      <c r="HP76" s="17">
        <v>468420</v>
      </c>
      <c r="HQ76" s="17">
        <v>9194.91</v>
      </c>
    </row>
    <row r="77" spans="1:225" ht="18" customHeight="1" x14ac:dyDescent="0.5">
      <c r="A77" s="2">
        <v>13003</v>
      </c>
      <c r="B77" s="3" t="s">
        <v>42</v>
      </c>
      <c r="C77" s="3" t="s">
        <v>563</v>
      </c>
      <c r="D77" s="7">
        <v>283.60770523999997</v>
      </c>
      <c r="E77" s="4" t="s">
        <v>41</v>
      </c>
      <c r="F77" s="5">
        <v>278</v>
      </c>
      <c r="G77" s="17">
        <v>1415052.76</v>
      </c>
      <c r="H77" s="17">
        <v>40037.54</v>
      </c>
      <c r="I77" s="17">
        <v>689129.16</v>
      </c>
      <c r="J77" s="17">
        <v>103542.56</v>
      </c>
      <c r="K77" s="17">
        <v>1089237.68</v>
      </c>
      <c r="L77" s="17">
        <v>0</v>
      </c>
      <c r="M77" s="17">
        <v>0</v>
      </c>
      <c r="N77" s="17">
        <v>0</v>
      </c>
      <c r="O77" s="17">
        <v>558880.35</v>
      </c>
      <c r="P77" s="17">
        <v>0</v>
      </c>
      <c r="Q77" s="17">
        <v>0</v>
      </c>
      <c r="R77" s="17">
        <v>0</v>
      </c>
      <c r="S77" s="17">
        <v>85356.94</v>
      </c>
      <c r="T77" s="17">
        <v>0</v>
      </c>
      <c r="U77" s="17">
        <v>0</v>
      </c>
      <c r="V77" s="17">
        <v>0</v>
      </c>
      <c r="W77" s="17">
        <v>625201</v>
      </c>
      <c r="X77" s="17">
        <v>0</v>
      </c>
      <c r="Y77" s="17">
        <v>0</v>
      </c>
      <c r="Z77" s="17">
        <v>0</v>
      </c>
      <c r="AA77" s="17">
        <v>1046539.8099999999</v>
      </c>
      <c r="AB77" s="17">
        <v>38242.86</v>
      </c>
      <c r="AC77" s="17">
        <v>0</v>
      </c>
      <c r="AD77" s="17">
        <v>147681.96000000002</v>
      </c>
      <c r="AE77" s="17">
        <v>0</v>
      </c>
      <c r="AF77" s="17">
        <v>0</v>
      </c>
      <c r="AG77" s="17">
        <v>287118.96000000002</v>
      </c>
      <c r="AH77" s="17">
        <v>9790.4500000000007</v>
      </c>
      <c r="AI77" s="17">
        <v>0</v>
      </c>
      <c r="AJ77" s="17">
        <v>45049.58</v>
      </c>
      <c r="AK77" s="17">
        <v>1521</v>
      </c>
      <c r="AL77" s="17">
        <v>0</v>
      </c>
      <c r="AM77" s="17">
        <v>155107.58000000002</v>
      </c>
      <c r="AN77" s="17">
        <v>263482.74</v>
      </c>
      <c r="AO77" s="17">
        <v>61403.41</v>
      </c>
      <c r="AP77" s="17">
        <v>0</v>
      </c>
      <c r="AQ77" s="17">
        <v>206543.98</v>
      </c>
      <c r="AR77" s="17">
        <v>125203.54</v>
      </c>
      <c r="AS77" s="17">
        <v>5865.43</v>
      </c>
      <c r="AT77" s="17">
        <v>0</v>
      </c>
      <c r="AU77" s="17">
        <v>0</v>
      </c>
      <c r="AV77" s="17">
        <v>0</v>
      </c>
      <c r="AW77" s="17">
        <v>116122.32</v>
      </c>
      <c r="AX77" s="17">
        <v>5957.43</v>
      </c>
      <c r="AY77" s="17">
        <v>0</v>
      </c>
      <c r="AZ77" s="17">
        <v>4409.92</v>
      </c>
      <c r="BA77" s="17">
        <v>40303.31</v>
      </c>
      <c r="BB77" s="17">
        <v>227818.45</v>
      </c>
      <c r="BC77" s="17">
        <v>57329.81</v>
      </c>
      <c r="BD77" s="17">
        <v>1566</v>
      </c>
      <c r="BE77" s="17">
        <v>0</v>
      </c>
      <c r="BF77" s="17">
        <v>0</v>
      </c>
      <c r="BG77" s="17">
        <v>89150</v>
      </c>
      <c r="BH77" s="17">
        <v>11990.91</v>
      </c>
      <c r="BI77" s="17">
        <v>53266.35</v>
      </c>
      <c r="BJ77" s="17">
        <v>6051.64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>
        <v>0</v>
      </c>
      <c r="BR77" s="17">
        <v>0</v>
      </c>
      <c r="BS77" s="17">
        <v>0</v>
      </c>
      <c r="BT77" s="17">
        <v>6446.34</v>
      </c>
      <c r="BU77" s="17">
        <v>10646.85</v>
      </c>
      <c r="BV77" s="17">
        <v>2754.96</v>
      </c>
      <c r="BW77" s="17">
        <v>0</v>
      </c>
      <c r="BX77" s="17">
        <v>7552.94</v>
      </c>
      <c r="BY77" s="17">
        <v>1801.38</v>
      </c>
      <c r="BZ77" s="17">
        <v>0</v>
      </c>
      <c r="CA77" s="17">
        <v>0</v>
      </c>
      <c r="CB77" s="17">
        <v>0</v>
      </c>
      <c r="CC77" s="17">
        <v>0</v>
      </c>
      <c r="CD77" s="17">
        <v>4302.9699999999993</v>
      </c>
      <c r="CE77" s="17">
        <v>9268.7328661027495</v>
      </c>
      <c r="CF77" s="17">
        <v>958820.78999999992</v>
      </c>
      <c r="CG77" s="17">
        <v>1500330.36</v>
      </c>
      <c r="CH77" s="17">
        <v>611050.68999999994</v>
      </c>
      <c r="CI77" s="17">
        <v>149580.39000000001</v>
      </c>
      <c r="CJ77" s="17">
        <v>0</v>
      </c>
      <c r="CK77" s="17">
        <v>0</v>
      </c>
      <c r="CL77" s="17">
        <v>0</v>
      </c>
      <c r="CM77" s="17">
        <v>6.97</v>
      </c>
      <c r="CN77" s="17">
        <v>167616.12</v>
      </c>
      <c r="CO77" s="17">
        <v>845.87</v>
      </c>
      <c r="CP77" s="17">
        <v>0</v>
      </c>
      <c r="CQ77" s="17">
        <v>0</v>
      </c>
      <c r="CR77" s="17">
        <v>154859.79999999999</v>
      </c>
      <c r="CS77" s="17">
        <v>2220</v>
      </c>
      <c r="CT77" s="6">
        <v>2.1469999999999998</v>
      </c>
      <c r="CU77" s="6">
        <v>5.1230000000000002</v>
      </c>
      <c r="CV77" s="6">
        <v>10.971</v>
      </c>
      <c r="CW77" s="6">
        <v>1.478</v>
      </c>
      <c r="CX77" s="6">
        <v>2.6539999999999999</v>
      </c>
      <c r="CY77" s="6">
        <v>0.46500000000000002</v>
      </c>
      <c r="CZ77" s="6">
        <v>0.26600000000000001</v>
      </c>
      <c r="DA77" s="3" t="s">
        <v>2</v>
      </c>
      <c r="DB77" s="27">
        <v>297444746</v>
      </c>
      <c r="DC77" s="27">
        <v>44754921</v>
      </c>
      <c r="DD77" s="27">
        <v>28515522</v>
      </c>
      <c r="DE77" s="5">
        <v>56</v>
      </c>
      <c r="DF77" s="5">
        <v>321</v>
      </c>
      <c r="DG77" s="28">
        <v>23</v>
      </c>
      <c r="DH77" s="6">
        <v>8</v>
      </c>
      <c r="DI77" s="7">
        <v>278</v>
      </c>
      <c r="DJ77" s="6">
        <v>0</v>
      </c>
      <c r="DK77" s="8">
        <v>0.43200000000000005</v>
      </c>
      <c r="DL77" s="8">
        <f t="shared" ref="DL77:DL108" si="9">DE77/DF77</f>
        <v>0.17445482866043613</v>
      </c>
      <c r="DM77" s="5">
        <f t="shared" si="7"/>
        <v>12.214611872146117</v>
      </c>
      <c r="DN77" s="8">
        <f t="shared" si="8"/>
        <v>0.96784200247282914</v>
      </c>
      <c r="DO77" s="28">
        <v>15</v>
      </c>
      <c r="DP77" s="38">
        <v>44.131320758393578</v>
      </c>
      <c r="DQ77" s="38">
        <v>182.52155982339954</v>
      </c>
      <c r="DR77" s="38">
        <v>87.598399999999998</v>
      </c>
      <c r="DS77" s="38">
        <v>44.131320758393578</v>
      </c>
      <c r="DT77" s="38">
        <v>188.03509933774836</v>
      </c>
      <c r="DU77" s="38">
        <v>91.06</v>
      </c>
      <c r="DV77" s="39">
        <v>34901.48401826484</v>
      </c>
      <c r="DW77" s="25">
        <v>14</v>
      </c>
      <c r="DX77" s="48">
        <v>0.21428571428571427</v>
      </c>
      <c r="DY77" s="25">
        <v>26.280000000000005</v>
      </c>
      <c r="DZ77" s="25">
        <v>0</v>
      </c>
      <c r="EA77" s="40">
        <v>22</v>
      </c>
      <c r="EB77" s="40">
        <v>22.6</v>
      </c>
      <c r="EC77" s="40">
        <v>23</v>
      </c>
      <c r="ED77" s="40">
        <v>22.9</v>
      </c>
      <c r="EE77" s="40">
        <v>22.6</v>
      </c>
      <c r="EF77" s="41">
        <v>10</v>
      </c>
      <c r="EG77" s="45">
        <v>41.1</v>
      </c>
      <c r="EH77" s="45">
        <v>30.14</v>
      </c>
      <c r="EI77" s="45">
        <v>88.24</v>
      </c>
      <c r="EJ77" s="45">
        <v>100</v>
      </c>
      <c r="EK77" s="23">
        <v>3</v>
      </c>
      <c r="EL77" s="17">
        <v>990349.14999999991</v>
      </c>
      <c r="EM77" s="17">
        <v>30500</v>
      </c>
      <c r="EN77" s="17">
        <v>0</v>
      </c>
      <c r="EO77" s="17">
        <v>115308.51999999999</v>
      </c>
      <c r="EP77" s="17">
        <v>183184.24</v>
      </c>
      <c r="EQ77" s="17">
        <v>48339.14</v>
      </c>
      <c r="ER77" s="17">
        <v>0</v>
      </c>
      <c r="ES77" s="17">
        <v>126412.54</v>
      </c>
      <c r="ET77" s="17">
        <v>62334.11</v>
      </c>
      <c r="EU77" s="17">
        <v>0</v>
      </c>
      <c r="EV77" s="17">
        <v>2220</v>
      </c>
      <c r="EW77" s="17">
        <v>0</v>
      </c>
      <c r="EX77" s="17">
        <v>0</v>
      </c>
      <c r="EY77" s="17">
        <v>75581.87</v>
      </c>
      <c r="EZ77" s="17">
        <v>350097.33999999997</v>
      </c>
      <c r="FA77" s="17">
        <v>9263.86</v>
      </c>
      <c r="FB77" s="17">
        <v>0</v>
      </c>
      <c r="FC77" s="17">
        <v>39810.75</v>
      </c>
      <c r="FD77" s="17">
        <v>58795.899999999994</v>
      </c>
      <c r="FE77" s="17">
        <v>12109.95</v>
      </c>
      <c r="FF77" s="17">
        <v>0</v>
      </c>
      <c r="FG77" s="17">
        <v>48028.43</v>
      </c>
      <c r="FH77" s="17">
        <v>14151.16</v>
      </c>
      <c r="FI77" s="17">
        <v>0</v>
      </c>
      <c r="FJ77" s="17">
        <v>0</v>
      </c>
      <c r="FK77" s="17">
        <v>0</v>
      </c>
      <c r="FL77" s="17">
        <v>0</v>
      </c>
      <c r="FM77" s="17">
        <v>11396.41</v>
      </c>
      <c r="FN77" s="17">
        <v>52223.610000000008</v>
      </c>
      <c r="FO77" s="17">
        <v>9790.4500000000007</v>
      </c>
      <c r="FP77" s="17">
        <v>0</v>
      </c>
      <c r="FQ77" s="17">
        <v>56827.13</v>
      </c>
      <c r="FR77" s="17">
        <v>32452.269999999997</v>
      </c>
      <c r="FS77" s="17">
        <v>1942.11</v>
      </c>
      <c r="FT77" s="17">
        <v>3811.37</v>
      </c>
      <c r="FU77" s="17">
        <v>201929.68</v>
      </c>
      <c r="FV77" s="17">
        <v>44910.07</v>
      </c>
      <c r="FW77" s="17">
        <v>145643.15</v>
      </c>
      <c r="FX77" s="17">
        <v>0</v>
      </c>
      <c r="FY77" s="17">
        <v>0</v>
      </c>
      <c r="FZ77" s="17">
        <v>0</v>
      </c>
      <c r="GA77" s="17">
        <v>20157.91</v>
      </c>
      <c r="GB77" s="17">
        <v>60419.7</v>
      </c>
      <c r="GC77" s="17">
        <v>0</v>
      </c>
      <c r="GD77" s="17">
        <v>0</v>
      </c>
      <c r="GE77" s="17">
        <v>2877.87</v>
      </c>
      <c r="GF77" s="17">
        <v>1506.63</v>
      </c>
      <c r="GG77" s="17">
        <v>1196.17</v>
      </c>
      <c r="GH77" s="17">
        <v>0</v>
      </c>
      <c r="GI77" s="17">
        <v>25544.720000000001</v>
      </c>
      <c r="GJ77" s="17">
        <v>37110.39</v>
      </c>
      <c r="GK77" s="17">
        <v>14325.08</v>
      </c>
      <c r="GL77" s="17">
        <v>0</v>
      </c>
      <c r="GM77" s="17">
        <v>0</v>
      </c>
      <c r="GN77" s="17">
        <v>0</v>
      </c>
      <c r="GO77" s="17">
        <v>13289.099999999999</v>
      </c>
      <c r="GP77" s="17">
        <v>73300.509999999995</v>
      </c>
      <c r="GQ77" s="17">
        <v>0</v>
      </c>
      <c r="GR77" s="17">
        <v>0</v>
      </c>
      <c r="GS77" s="17">
        <v>5953.43</v>
      </c>
      <c r="GT77" s="17">
        <v>0</v>
      </c>
      <c r="GU77" s="17">
        <v>4409.92</v>
      </c>
      <c r="GV77" s="17">
        <v>36491.94</v>
      </c>
      <c r="GW77" s="17">
        <v>0</v>
      </c>
      <c r="GX77" s="17">
        <v>21900</v>
      </c>
      <c r="GY77" s="17">
        <v>1566</v>
      </c>
      <c r="GZ77" s="17">
        <v>0</v>
      </c>
      <c r="HA77" s="17">
        <v>0</v>
      </c>
      <c r="HB77" s="17">
        <v>0</v>
      </c>
      <c r="HC77" s="17">
        <v>11990.91</v>
      </c>
      <c r="HD77" s="17">
        <v>0</v>
      </c>
      <c r="HE77" s="17">
        <v>0</v>
      </c>
      <c r="HF77" s="17">
        <v>0</v>
      </c>
      <c r="HG77" s="17">
        <v>0</v>
      </c>
      <c r="HH77" s="17">
        <v>4242.1900000000005</v>
      </c>
      <c r="HI77" s="17">
        <v>571</v>
      </c>
      <c r="HJ77" s="17">
        <v>0</v>
      </c>
      <c r="HK77" s="17">
        <v>40000</v>
      </c>
      <c r="HL77" s="17">
        <v>3929</v>
      </c>
      <c r="HM77" s="17">
        <v>757</v>
      </c>
      <c r="HN77" s="17">
        <v>0</v>
      </c>
      <c r="HO77" s="17">
        <v>0</v>
      </c>
      <c r="HP77" s="17">
        <v>89150</v>
      </c>
      <c r="HQ77" s="17">
        <v>0</v>
      </c>
    </row>
    <row r="78" spans="1:225" ht="18" customHeight="1" x14ac:dyDescent="0.5">
      <c r="A78" s="2">
        <v>2003</v>
      </c>
      <c r="B78" s="3" t="s">
        <v>7</v>
      </c>
      <c r="C78" s="3" t="s">
        <v>555</v>
      </c>
      <c r="D78" s="7">
        <v>376.41117467999999</v>
      </c>
      <c r="E78" s="4" t="s">
        <v>6</v>
      </c>
      <c r="F78" s="5">
        <v>215</v>
      </c>
      <c r="G78" s="17">
        <v>1626307.48</v>
      </c>
      <c r="H78" s="17">
        <v>22617.599999999999</v>
      </c>
      <c r="I78" s="17">
        <v>389605.51</v>
      </c>
      <c r="J78" s="17">
        <v>107311.43</v>
      </c>
      <c r="K78" s="17">
        <v>215511.64</v>
      </c>
      <c r="L78" s="17">
        <v>0</v>
      </c>
      <c r="M78" s="17">
        <v>0</v>
      </c>
      <c r="N78" s="17">
        <v>0</v>
      </c>
      <c r="O78" s="17">
        <v>251169.51</v>
      </c>
      <c r="P78" s="17">
        <v>0</v>
      </c>
      <c r="Q78" s="17">
        <v>0</v>
      </c>
      <c r="R78" s="17">
        <v>0</v>
      </c>
      <c r="S78" s="17">
        <v>64480.92</v>
      </c>
      <c r="T78" s="17">
        <v>0</v>
      </c>
      <c r="U78" s="17">
        <v>0</v>
      </c>
      <c r="V78" s="17">
        <v>0</v>
      </c>
      <c r="W78" s="17">
        <v>353147</v>
      </c>
      <c r="X78" s="17">
        <v>0</v>
      </c>
      <c r="Y78" s="17">
        <v>0</v>
      </c>
      <c r="Z78" s="17">
        <v>0</v>
      </c>
      <c r="AA78" s="17">
        <v>1074450.8499999999</v>
      </c>
      <c r="AB78" s="17">
        <v>6834.33</v>
      </c>
      <c r="AC78" s="17">
        <v>0</v>
      </c>
      <c r="AD78" s="17">
        <v>40593.1</v>
      </c>
      <c r="AE78" s="17">
        <v>0</v>
      </c>
      <c r="AF78" s="17">
        <v>0</v>
      </c>
      <c r="AG78" s="17">
        <v>212906.33000000002</v>
      </c>
      <c r="AH78" s="17">
        <v>2423.5700000000002</v>
      </c>
      <c r="AI78" s="17">
        <v>0</v>
      </c>
      <c r="AJ78" s="17">
        <v>41343.459999999992</v>
      </c>
      <c r="AK78" s="17">
        <v>0</v>
      </c>
      <c r="AL78" s="17">
        <v>0</v>
      </c>
      <c r="AM78" s="17">
        <v>108732.51000000001</v>
      </c>
      <c r="AN78" s="17">
        <v>151053.24</v>
      </c>
      <c r="AO78" s="17">
        <v>65418.16</v>
      </c>
      <c r="AP78" s="17">
        <v>0</v>
      </c>
      <c r="AQ78" s="17">
        <v>243199.8</v>
      </c>
      <c r="AR78" s="17">
        <v>236101.47</v>
      </c>
      <c r="AS78" s="17">
        <v>5827.82</v>
      </c>
      <c r="AT78" s="17">
        <v>0</v>
      </c>
      <c r="AU78" s="17">
        <v>0</v>
      </c>
      <c r="AV78" s="17">
        <v>0</v>
      </c>
      <c r="AW78" s="17">
        <v>71203.710000000006</v>
      </c>
      <c r="AX78" s="17">
        <v>2179.66</v>
      </c>
      <c r="AY78" s="17">
        <v>479</v>
      </c>
      <c r="AZ78" s="17">
        <v>3250</v>
      </c>
      <c r="BA78" s="17">
        <v>120153</v>
      </c>
      <c r="BB78" s="17">
        <v>37900.92</v>
      </c>
      <c r="BC78" s="17">
        <v>14559.89</v>
      </c>
      <c r="BD78" s="17">
        <v>1409.44</v>
      </c>
      <c r="BE78" s="17">
        <v>0</v>
      </c>
      <c r="BF78" s="17">
        <v>0</v>
      </c>
      <c r="BG78" s="17">
        <v>8125.17</v>
      </c>
      <c r="BH78" s="17">
        <v>1491.7</v>
      </c>
      <c r="BI78" s="17">
        <v>35978.700000000004</v>
      </c>
      <c r="BJ78" s="17">
        <v>10484.02</v>
      </c>
      <c r="BK78" s="17">
        <v>0</v>
      </c>
      <c r="BL78" s="17">
        <v>0</v>
      </c>
      <c r="BM78" s="17">
        <v>0</v>
      </c>
      <c r="BN78" s="17">
        <v>0</v>
      </c>
      <c r="BO78" s="17">
        <v>38117.910000000003</v>
      </c>
      <c r="BP78" s="17">
        <v>0</v>
      </c>
      <c r="BQ78" s="17">
        <v>0</v>
      </c>
      <c r="BR78" s="17">
        <v>0</v>
      </c>
      <c r="BS78" s="17">
        <v>0</v>
      </c>
      <c r="BT78" s="17">
        <v>2697.34</v>
      </c>
      <c r="BU78" s="17">
        <v>6538.8</v>
      </c>
      <c r="BV78" s="17">
        <v>0</v>
      </c>
      <c r="BW78" s="17">
        <v>0</v>
      </c>
      <c r="BX78" s="17">
        <v>0</v>
      </c>
      <c r="BY78" s="17">
        <v>0</v>
      </c>
      <c r="BZ78" s="17">
        <v>0</v>
      </c>
      <c r="CA78" s="17">
        <v>129.6</v>
      </c>
      <c r="CB78" s="17">
        <v>0</v>
      </c>
      <c r="CC78" s="17">
        <v>0</v>
      </c>
      <c r="CD78" s="17">
        <v>1291.3999999999999</v>
      </c>
      <c r="CE78" s="17">
        <v>10334.274203118008</v>
      </c>
      <c r="CF78" s="17">
        <v>2176945.0500000003</v>
      </c>
      <c r="CG78" s="17">
        <v>195974.62</v>
      </c>
      <c r="CH78" s="17">
        <v>63729.35</v>
      </c>
      <c r="CI78" s="17">
        <v>125113.94</v>
      </c>
      <c r="CJ78" s="17">
        <v>0</v>
      </c>
      <c r="CK78" s="17">
        <v>0</v>
      </c>
      <c r="CL78" s="17">
        <v>0</v>
      </c>
      <c r="CM78" s="17">
        <v>0</v>
      </c>
      <c r="CN78" s="17">
        <v>85659.6</v>
      </c>
      <c r="CO78" s="17">
        <v>5700</v>
      </c>
      <c r="CP78" s="17">
        <v>0</v>
      </c>
      <c r="CQ78" s="17">
        <v>0</v>
      </c>
      <c r="CR78" s="17">
        <v>101069.42</v>
      </c>
      <c r="CS78" s="17">
        <v>3570.75</v>
      </c>
      <c r="CT78" s="6">
        <v>2.7370000000000001</v>
      </c>
      <c r="CU78" s="6">
        <v>6.5309999999999997</v>
      </c>
      <c r="CV78" s="6">
        <v>13.986000000000001</v>
      </c>
      <c r="CW78" s="6">
        <v>0.82899999999999996</v>
      </c>
      <c r="CX78" s="6">
        <v>0.6</v>
      </c>
      <c r="CY78" s="6">
        <v>0</v>
      </c>
      <c r="CZ78" s="6">
        <v>0.18</v>
      </c>
      <c r="DA78" s="3" t="s">
        <v>2</v>
      </c>
      <c r="DB78" s="27">
        <v>300366193</v>
      </c>
      <c r="DC78" s="27">
        <v>23466343</v>
      </c>
      <c r="DD78" s="27">
        <v>33503538</v>
      </c>
      <c r="DE78" s="5">
        <v>37</v>
      </c>
      <c r="DF78" s="5">
        <v>230</v>
      </c>
      <c r="DG78" s="28">
        <v>97</v>
      </c>
      <c r="DH78" s="6">
        <v>42.870000000000005</v>
      </c>
      <c r="DI78" s="7">
        <v>216</v>
      </c>
      <c r="DJ78" s="6">
        <v>0</v>
      </c>
      <c r="DK78" s="8">
        <v>0.56299999999999994</v>
      </c>
      <c r="DL78" s="8">
        <f t="shared" si="9"/>
        <v>0.16086956521739129</v>
      </c>
      <c r="DM78" s="5">
        <f t="shared" si="7"/>
        <v>10.989010989010993</v>
      </c>
      <c r="DN78" s="8">
        <f t="shared" si="8"/>
        <v>0.94375989925545656</v>
      </c>
      <c r="DO78" s="28">
        <v>16</v>
      </c>
      <c r="DP78" s="38">
        <v>13.808716216216215</v>
      </c>
      <c r="DQ78" s="38">
        <v>149.14039743842952</v>
      </c>
      <c r="DR78" s="38">
        <v>57.396026490066227</v>
      </c>
      <c r="DS78" s="38">
        <v>13.923243243243245</v>
      </c>
      <c r="DT78" s="38">
        <v>156.24159738637931</v>
      </c>
      <c r="DU78" s="38">
        <v>62.602649006622521</v>
      </c>
      <c r="DV78" s="39">
        <v>33821.2432207538</v>
      </c>
      <c r="DW78" s="25">
        <v>12.863636363636363</v>
      </c>
      <c r="DX78" s="48">
        <v>0.13636363636363635</v>
      </c>
      <c r="DY78" s="25">
        <v>20.429999999999993</v>
      </c>
      <c r="DZ78" s="25">
        <v>0.5</v>
      </c>
      <c r="EA78" s="40"/>
      <c r="EB78" s="40"/>
      <c r="EC78" s="40"/>
      <c r="ED78" s="40"/>
      <c r="EE78" s="40"/>
      <c r="EF78" s="41">
        <v>7</v>
      </c>
      <c r="EG78" s="45">
        <v>25</v>
      </c>
      <c r="EH78" s="45">
        <v>12</v>
      </c>
      <c r="EI78" s="45">
        <v>93.75</v>
      </c>
      <c r="EJ78" s="45">
        <v>93.75</v>
      </c>
      <c r="EK78" s="23">
        <v>3</v>
      </c>
      <c r="EL78" s="17">
        <v>809452.46000000008</v>
      </c>
      <c r="EM78" s="17">
        <v>6348.65</v>
      </c>
      <c r="EN78" s="17">
        <v>0</v>
      </c>
      <c r="EO78" s="17">
        <v>70458.149999999994</v>
      </c>
      <c r="EP78" s="17">
        <v>111797.85</v>
      </c>
      <c r="EQ78" s="17">
        <v>46030</v>
      </c>
      <c r="ER78" s="17">
        <v>0</v>
      </c>
      <c r="ES78" s="17">
        <v>52514.01</v>
      </c>
      <c r="ET78" s="17">
        <v>0</v>
      </c>
      <c r="EU78" s="17">
        <v>34156.300000000003</v>
      </c>
      <c r="EV78" s="17">
        <v>2880</v>
      </c>
      <c r="EW78" s="17">
        <v>0</v>
      </c>
      <c r="EX78" s="17">
        <v>0</v>
      </c>
      <c r="EY78" s="17">
        <v>27090.7</v>
      </c>
      <c r="EZ78" s="17">
        <v>402476.01000000007</v>
      </c>
      <c r="FA78" s="17">
        <v>612.32000000000005</v>
      </c>
      <c r="FB78" s="17">
        <v>0</v>
      </c>
      <c r="FC78" s="17">
        <v>30187.41</v>
      </c>
      <c r="FD78" s="17">
        <v>27647.56</v>
      </c>
      <c r="FE78" s="17">
        <v>16447.22</v>
      </c>
      <c r="FF78" s="17">
        <v>0</v>
      </c>
      <c r="FG78" s="17">
        <v>27904.240000000002</v>
      </c>
      <c r="FH78" s="17">
        <v>0</v>
      </c>
      <c r="FI78" s="17">
        <v>26064.12</v>
      </c>
      <c r="FJ78" s="17">
        <v>349.91</v>
      </c>
      <c r="FK78" s="17">
        <v>0</v>
      </c>
      <c r="FL78" s="17">
        <v>0</v>
      </c>
      <c r="FM78" s="17">
        <v>3352.1099999999997</v>
      </c>
      <c r="FN78" s="17">
        <v>76222.26999999999</v>
      </c>
      <c r="FO78" s="17">
        <v>2296.9299999999998</v>
      </c>
      <c r="FP78" s="17">
        <v>0</v>
      </c>
      <c r="FQ78" s="17">
        <v>40785.120000000003</v>
      </c>
      <c r="FR78" s="17">
        <v>20793.97</v>
      </c>
      <c r="FS78" s="17">
        <v>1368.16</v>
      </c>
      <c r="FT78" s="17">
        <v>0</v>
      </c>
      <c r="FU78" s="17">
        <v>144080.60999999999</v>
      </c>
      <c r="FV78" s="17">
        <v>234899.47</v>
      </c>
      <c r="FW78" s="17">
        <v>35826.28</v>
      </c>
      <c r="FX78" s="17">
        <v>0</v>
      </c>
      <c r="FY78" s="17">
        <v>0</v>
      </c>
      <c r="FZ78" s="17">
        <v>0</v>
      </c>
      <c r="GA78" s="17">
        <v>34241.57</v>
      </c>
      <c r="GB78" s="17">
        <v>65874.880000000005</v>
      </c>
      <c r="GC78" s="17">
        <v>0</v>
      </c>
      <c r="GD78" s="17">
        <v>0</v>
      </c>
      <c r="GE78" s="17">
        <v>2179.66</v>
      </c>
      <c r="GF78" s="17">
        <v>3946.8399999999997</v>
      </c>
      <c r="GG78" s="17">
        <v>601.82000000000005</v>
      </c>
      <c r="GH78" s="17">
        <v>0</v>
      </c>
      <c r="GI78" s="17">
        <v>18700.939999999999</v>
      </c>
      <c r="GJ78" s="17">
        <v>819</v>
      </c>
      <c r="GK78" s="17">
        <v>47939.25</v>
      </c>
      <c r="GL78" s="17">
        <v>470.44</v>
      </c>
      <c r="GM78" s="17">
        <v>0</v>
      </c>
      <c r="GN78" s="17">
        <v>0</v>
      </c>
      <c r="GO78" s="17">
        <v>4334.7299999999996</v>
      </c>
      <c r="GP78" s="17">
        <v>8250.92</v>
      </c>
      <c r="GQ78" s="17">
        <v>0</v>
      </c>
      <c r="GR78" s="17">
        <v>0</v>
      </c>
      <c r="GS78" s="17">
        <v>5977.87</v>
      </c>
      <c r="GT78" s="17">
        <v>479</v>
      </c>
      <c r="GU78" s="17">
        <v>3250</v>
      </c>
      <c r="GV78" s="17">
        <v>120153</v>
      </c>
      <c r="GW78" s="17">
        <v>37900.92</v>
      </c>
      <c r="GX78" s="17">
        <v>14559.89</v>
      </c>
      <c r="GY78" s="17">
        <v>1409.44</v>
      </c>
      <c r="GZ78" s="17">
        <v>0</v>
      </c>
      <c r="HA78" s="17">
        <v>0</v>
      </c>
      <c r="HB78" s="17">
        <v>0</v>
      </c>
      <c r="HC78" s="17">
        <v>1491.7</v>
      </c>
      <c r="HD78" s="17">
        <v>7017.2</v>
      </c>
      <c r="HE78" s="17">
        <v>0</v>
      </c>
      <c r="HF78" s="17">
        <v>0</v>
      </c>
      <c r="HG78" s="17">
        <v>0</v>
      </c>
      <c r="HH78" s="17">
        <v>3889.84</v>
      </c>
      <c r="HI78" s="17">
        <v>970.96</v>
      </c>
      <c r="HJ78" s="17">
        <v>0</v>
      </c>
      <c r="HK78" s="17">
        <v>0</v>
      </c>
      <c r="HL78" s="17">
        <v>383</v>
      </c>
      <c r="HM78" s="17">
        <v>1029.2</v>
      </c>
      <c r="HN78" s="17">
        <v>0</v>
      </c>
      <c r="HO78" s="17">
        <v>0</v>
      </c>
      <c r="HP78" s="17">
        <v>8125.17</v>
      </c>
      <c r="HQ78" s="17">
        <v>3476</v>
      </c>
    </row>
    <row r="79" spans="1:225" ht="18" customHeight="1" x14ac:dyDescent="0.5">
      <c r="A79" s="2">
        <v>37003</v>
      </c>
      <c r="B79" s="3" t="s">
        <v>114</v>
      </c>
      <c r="C79" s="3" t="s">
        <v>271</v>
      </c>
      <c r="D79" s="7">
        <v>946.56541017999996</v>
      </c>
      <c r="E79" s="4" t="s">
        <v>115</v>
      </c>
      <c r="F79" s="5">
        <v>177</v>
      </c>
      <c r="G79" s="17">
        <v>856221.61</v>
      </c>
      <c r="H79" s="17">
        <v>21449.63</v>
      </c>
      <c r="I79" s="17">
        <v>596203.17000000004</v>
      </c>
      <c r="J79" s="17">
        <v>144791.26999999999</v>
      </c>
      <c r="K79" s="17">
        <v>256460.21</v>
      </c>
      <c r="L79" s="17">
        <v>0</v>
      </c>
      <c r="M79" s="17">
        <v>0</v>
      </c>
      <c r="N79" s="17">
        <v>16189.35</v>
      </c>
      <c r="O79" s="17">
        <v>226624.42</v>
      </c>
      <c r="P79" s="17">
        <v>0</v>
      </c>
      <c r="Q79" s="17">
        <v>0</v>
      </c>
      <c r="R79" s="17">
        <v>48157</v>
      </c>
      <c r="S79" s="17">
        <v>42612.62</v>
      </c>
      <c r="T79" s="17">
        <v>0</v>
      </c>
      <c r="U79" s="17">
        <v>0</v>
      </c>
      <c r="V79" s="17">
        <v>0</v>
      </c>
      <c r="W79" s="17">
        <v>455930</v>
      </c>
      <c r="X79" s="17">
        <v>110000</v>
      </c>
      <c r="Y79" s="17">
        <v>0</v>
      </c>
      <c r="Z79" s="17">
        <v>0</v>
      </c>
      <c r="AA79" s="17">
        <v>797991.15999999992</v>
      </c>
      <c r="AB79" s="17">
        <v>1075.49</v>
      </c>
      <c r="AC79" s="17">
        <v>0</v>
      </c>
      <c r="AD79" s="17">
        <v>33294.69</v>
      </c>
      <c r="AE79" s="17">
        <v>0</v>
      </c>
      <c r="AF79" s="17">
        <v>0</v>
      </c>
      <c r="AG79" s="17">
        <v>161493.71000000002</v>
      </c>
      <c r="AH79" s="17">
        <v>9713.6299999999992</v>
      </c>
      <c r="AI79" s="17">
        <v>0</v>
      </c>
      <c r="AJ79" s="17">
        <v>64382.05</v>
      </c>
      <c r="AK79" s="17">
        <v>0</v>
      </c>
      <c r="AL79" s="17">
        <v>0</v>
      </c>
      <c r="AM79" s="17">
        <v>116005.9</v>
      </c>
      <c r="AN79" s="17">
        <v>153013.02000000002</v>
      </c>
      <c r="AO79" s="17">
        <v>83546.47</v>
      </c>
      <c r="AP79" s="17">
        <v>0</v>
      </c>
      <c r="AQ79" s="17">
        <v>208358.88</v>
      </c>
      <c r="AR79" s="17">
        <v>51798.95</v>
      </c>
      <c r="AS79" s="17">
        <v>27853.63</v>
      </c>
      <c r="AT79" s="17">
        <v>0</v>
      </c>
      <c r="AU79" s="17">
        <v>0</v>
      </c>
      <c r="AV79" s="17">
        <v>0</v>
      </c>
      <c r="AW79" s="17">
        <v>149197.66</v>
      </c>
      <c r="AX79" s="17">
        <v>2787.82</v>
      </c>
      <c r="AY79" s="17">
        <v>0</v>
      </c>
      <c r="AZ79" s="17">
        <v>0</v>
      </c>
      <c r="BA79" s="17">
        <v>0</v>
      </c>
      <c r="BB79" s="17">
        <v>133547.06</v>
      </c>
      <c r="BC79" s="17">
        <v>21660</v>
      </c>
      <c r="BD79" s="17">
        <v>3915</v>
      </c>
      <c r="BE79" s="17">
        <v>0</v>
      </c>
      <c r="BF79" s="17">
        <v>0</v>
      </c>
      <c r="BG79" s="17">
        <v>0</v>
      </c>
      <c r="BH79" s="17">
        <v>13048.87</v>
      </c>
      <c r="BI79" s="17">
        <v>53910.65</v>
      </c>
      <c r="BJ79" s="17">
        <v>0</v>
      </c>
      <c r="BK79" s="17">
        <v>0</v>
      </c>
      <c r="BL79" s="17">
        <v>0</v>
      </c>
      <c r="BM79" s="17">
        <v>0</v>
      </c>
      <c r="BN79" s="17">
        <v>466.2</v>
      </c>
      <c r="BO79" s="17">
        <v>0</v>
      </c>
      <c r="BP79" s="17">
        <v>0</v>
      </c>
      <c r="BQ79" s="17">
        <v>0</v>
      </c>
      <c r="BR79" s="17">
        <v>0</v>
      </c>
      <c r="BS79" s="17">
        <v>0</v>
      </c>
      <c r="BT79" s="17">
        <v>12349.59</v>
      </c>
      <c r="BU79" s="17">
        <v>17620</v>
      </c>
      <c r="BV79" s="17">
        <v>7554.29</v>
      </c>
      <c r="BW79" s="17">
        <v>0</v>
      </c>
      <c r="BX79" s="17">
        <v>2108.42</v>
      </c>
      <c r="BY79" s="17">
        <v>199.74</v>
      </c>
      <c r="BZ79" s="17">
        <v>0</v>
      </c>
      <c r="CA79" s="17">
        <v>0</v>
      </c>
      <c r="CB79" s="17">
        <v>0</v>
      </c>
      <c r="CC79" s="17">
        <v>0</v>
      </c>
      <c r="CD79" s="17">
        <v>1753.29</v>
      </c>
      <c r="CE79" s="17">
        <v>10788.310844129825</v>
      </c>
      <c r="CF79" s="17">
        <v>542754.23</v>
      </c>
      <c r="CG79" s="17">
        <v>341074.65</v>
      </c>
      <c r="CH79" s="17">
        <v>1097708.3400000001</v>
      </c>
      <c r="CI79" s="17">
        <v>197735.16</v>
      </c>
      <c r="CJ79" s="17">
        <v>0</v>
      </c>
      <c r="CK79" s="17">
        <v>0</v>
      </c>
      <c r="CL79" s="17">
        <v>0</v>
      </c>
      <c r="CM79" s="17">
        <v>0</v>
      </c>
      <c r="CN79" s="17">
        <v>100858.96</v>
      </c>
      <c r="CO79" s="17">
        <v>104052</v>
      </c>
      <c r="CP79" s="17">
        <v>0</v>
      </c>
      <c r="CQ79" s="17">
        <v>0</v>
      </c>
      <c r="CR79" s="17">
        <v>103340.07</v>
      </c>
      <c r="CS79" s="17">
        <v>107976.99</v>
      </c>
      <c r="CT79" s="6">
        <v>1.782</v>
      </c>
      <c r="CU79" s="6">
        <v>4.2519999999999998</v>
      </c>
      <c r="CV79" s="6">
        <v>9.1059999999999999</v>
      </c>
      <c r="CW79" s="6">
        <v>0.77400000000000002</v>
      </c>
      <c r="CX79" s="6">
        <v>0.96799999999999997</v>
      </c>
      <c r="CY79" s="6">
        <v>0</v>
      </c>
      <c r="CZ79" s="6">
        <v>0.13500000000000001</v>
      </c>
      <c r="DA79" s="3"/>
      <c r="DB79" s="27">
        <v>229971610</v>
      </c>
      <c r="DC79" s="27">
        <v>15641559</v>
      </c>
      <c r="DD79" s="27">
        <v>15166535</v>
      </c>
      <c r="DE79" s="5">
        <v>18</v>
      </c>
      <c r="DF79" s="5">
        <v>177</v>
      </c>
      <c r="DG79" s="28">
        <v>27</v>
      </c>
      <c r="DH79" s="6">
        <v>7</v>
      </c>
      <c r="DI79" s="7">
        <v>178</v>
      </c>
      <c r="DJ79" s="6">
        <v>1.3999999999999999E-2</v>
      </c>
      <c r="DK79" s="8">
        <v>0.46299999999999997</v>
      </c>
      <c r="DL79" s="8">
        <f t="shared" si="9"/>
        <v>0.10169491525423729</v>
      </c>
      <c r="DM79" s="5">
        <f t="shared" si="7"/>
        <v>9.2524830109775209</v>
      </c>
      <c r="DN79" s="8">
        <f t="shared" si="8"/>
        <v>0.94265827434219296</v>
      </c>
      <c r="DO79" s="28">
        <v>13</v>
      </c>
      <c r="DP79" s="38">
        <v>0</v>
      </c>
      <c r="DQ79" s="38">
        <v>125.56831325301205</v>
      </c>
      <c r="DR79" s="38">
        <v>44.49632530120482</v>
      </c>
      <c r="DS79" s="38">
        <v>0</v>
      </c>
      <c r="DT79" s="38">
        <v>132.48795180722894</v>
      </c>
      <c r="DU79" s="38">
        <v>47.921686746987959</v>
      </c>
      <c r="DV79" s="39">
        <v>33621.223209618394</v>
      </c>
      <c r="DW79" s="25">
        <v>15.19047619047619</v>
      </c>
      <c r="DX79" s="48">
        <v>0.14285714285714285</v>
      </c>
      <c r="DY79" s="25">
        <v>19.130000000000003</v>
      </c>
      <c r="DZ79" s="25">
        <v>0</v>
      </c>
      <c r="EA79" s="40">
        <v>21.18</v>
      </c>
      <c r="EB79" s="40">
        <v>21.91</v>
      </c>
      <c r="EC79" s="40">
        <v>21.82</v>
      </c>
      <c r="ED79" s="40">
        <v>21.73</v>
      </c>
      <c r="EE79" s="40">
        <v>21.73</v>
      </c>
      <c r="EF79" s="41">
        <v>11</v>
      </c>
      <c r="EG79" s="45">
        <v>62.64</v>
      </c>
      <c r="EH79" s="45">
        <v>59.34</v>
      </c>
      <c r="EI79" s="45">
        <v>93.33</v>
      </c>
      <c r="EJ79" s="45">
        <v>92.86</v>
      </c>
      <c r="EK79" s="23">
        <v>3</v>
      </c>
      <c r="EL79" s="17">
        <v>700312.2300000001</v>
      </c>
      <c r="EM79" s="17">
        <v>5453.15</v>
      </c>
      <c r="EN79" s="17">
        <v>0</v>
      </c>
      <c r="EO79" s="17">
        <v>122511.94</v>
      </c>
      <c r="EP79" s="17">
        <v>97700</v>
      </c>
      <c r="EQ79" s="17">
        <v>59239.09</v>
      </c>
      <c r="ER79" s="17">
        <v>0</v>
      </c>
      <c r="ES79" s="17">
        <v>52535.53</v>
      </c>
      <c r="ET79" s="17">
        <v>14205.6</v>
      </c>
      <c r="EU79" s="17">
        <v>0</v>
      </c>
      <c r="EV79" s="17">
        <v>60276.73</v>
      </c>
      <c r="EW79" s="17">
        <v>0</v>
      </c>
      <c r="EX79" s="17">
        <v>0</v>
      </c>
      <c r="EY79" s="17">
        <v>59440.81</v>
      </c>
      <c r="EZ79" s="17">
        <v>208232.74</v>
      </c>
      <c r="FA79" s="17">
        <v>3279.44</v>
      </c>
      <c r="FB79" s="17">
        <v>0</v>
      </c>
      <c r="FC79" s="17">
        <v>34787.880000000005</v>
      </c>
      <c r="FD79" s="17">
        <v>56224.81</v>
      </c>
      <c r="FE79" s="17">
        <v>21942.93</v>
      </c>
      <c r="FF79" s="17">
        <v>0</v>
      </c>
      <c r="FG79" s="17">
        <v>13613.64</v>
      </c>
      <c r="FH79" s="17">
        <v>2065.02</v>
      </c>
      <c r="FI79" s="17">
        <v>0</v>
      </c>
      <c r="FJ79" s="17">
        <v>13999.9</v>
      </c>
      <c r="FK79" s="17">
        <v>0</v>
      </c>
      <c r="FL79" s="17">
        <v>0</v>
      </c>
      <c r="FM79" s="17">
        <v>14900.689999999999</v>
      </c>
      <c r="FN79" s="17">
        <v>35289.06</v>
      </c>
      <c r="FO79" s="17">
        <v>289.91000000000003</v>
      </c>
      <c r="FP79" s="17">
        <v>0</v>
      </c>
      <c r="FQ79" s="17">
        <v>14730.949999999999</v>
      </c>
      <c r="FR79" s="17">
        <v>12117.05</v>
      </c>
      <c r="FS79" s="17">
        <v>1595.44</v>
      </c>
      <c r="FT79" s="17">
        <v>0</v>
      </c>
      <c r="FU79" s="17">
        <v>147659.48000000001</v>
      </c>
      <c r="FV79" s="17">
        <v>21610.15</v>
      </c>
      <c r="FW79" s="17">
        <v>93924.29</v>
      </c>
      <c r="FX79" s="17">
        <v>11888.03</v>
      </c>
      <c r="FY79" s="17">
        <v>0</v>
      </c>
      <c r="FZ79" s="17">
        <v>0</v>
      </c>
      <c r="GA79" s="17">
        <v>49436.15</v>
      </c>
      <c r="GB79" s="17">
        <v>53955.5</v>
      </c>
      <c r="GC79" s="17">
        <v>1152.02</v>
      </c>
      <c r="GD79" s="17">
        <v>0</v>
      </c>
      <c r="GE79" s="17">
        <v>5498.76</v>
      </c>
      <c r="GF79" s="17">
        <v>238.32999999999998</v>
      </c>
      <c r="GG79" s="17">
        <v>1412.52</v>
      </c>
      <c r="GH79" s="17">
        <v>0</v>
      </c>
      <c r="GI79" s="17">
        <v>10486.29</v>
      </c>
      <c r="GJ79" s="17">
        <v>12972.31</v>
      </c>
      <c r="GK79" s="17">
        <v>31400.11</v>
      </c>
      <c r="GL79" s="17">
        <v>21573.5</v>
      </c>
      <c r="GM79" s="17">
        <v>0</v>
      </c>
      <c r="GN79" s="17">
        <v>0</v>
      </c>
      <c r="GO79" s="17">
        <v>21546.6</v>
      </c>
      <c r="GP79" s="17">
        <v>40430.770000000004</v>
      </c>
      <c r="GQ79" s="17">
        <v>0</v>
      </c>
      <c r="GR79" s="17">
        <v>0</v>
      </c>
      <c r="GS79" s="17">
        <v>3288.48</v>
      </c>
      <c r="GT79" s="17">
        <v>0</v>
      </c>
      <c r="GU79" s="17">
        <v>247.78</v>
      </c>
      <c r="GV79" s="17">
        <v>0</v>
      </c>
      <c r="GW79" s="17">
        <v>100512.42</v>
      </c>
      <c r="GX79" s="17">
        <v>21660</v>
      </c>
      <c r="GY79" s="17">
        <v>3915</v>
      </c>
      <c r="GZ79" s="17">
        <v>0</v>
      </c>
      <c r="HA79" s="17">
        <v>0</v>
      </c>
      <c r="HB79" s="17">
        <v>0</v>
      </c>
      <c r="HC79" s="17">
        <v>14335.86</v>
      </c>
      <c r="HD79" s="17">
        <v>18941.310000000001</v>
      </c>
      <c r="HE79" s="17">
        <v>614.6</v>
      </c>
      <c r="HF79" s="17">
        <v>0</v>
      </c>
      <c r="HG79" s="17">
        <v>4235.95</v>
      </c>
      <c r="HH79" s="17">
        <v>4352.83</v>
      </c>
      <c r="HI79" s="17">
        <v>6663</v>
      </c>
      <c r="HJ79" s="17">
        <v>0</v>
      </c>
      <c r="HK79" s="17">
        <v>19207</v>
      </c>
      <c r="HL79" s="17">
        <v>1611.81</v>
      </c>
      <c r="HM79" s="17">
        <v>5869.3</v>
      </c>
      <c r="HN79" s="17">
        <v>238.83</v>
      </c>
      <c r="HO79" s="17">
        <v>0</v>
      </c>
      <c r="HP79" s="17">
        <v>0</v>
      </c>
      <c r="HQ79" s="17">
        <v>4339.71</v>
      </c>
    </row>
    <row r="80" spans="1:225" ht="18" customHeight="1" x14ac:dyDescent="0.5">
      <c r="A80" s="2">
        <v>35002</v>
      </c>
      <c r="B80" s="3" t="s">
        <v>110</v>
      </c>
      <c r="C80" s="3" t="s">
        <v>269</v>
      </c>
      <c r="D80" s="7">
        <v>2069.5199630500001</v>
      </c>
      <c r="E80" s="4" t="s">
        <v>111</v>
      </c>
      <c r="F80" s="5">
        <v>367</v>
      </c>
      <c r="G80" s="17">
        <v>860121.77</v>
      </c>
      <c r="H80" s="17">
        <v>36192.559999999998</v>
      </c>
      <c r="I80" s="17">
        <v>1445890.37</v>
      </c>
      <c r="J80" s="17">
        <v>864916.4</v>
      </c>
      <c r="K80" s="17">
        <v>252760.44</v>
      </c>
      <c r="L80" s="17">
        <v>0</v>
      </c>
      <c r="M80" s="17">
        <v>0</v>
      </c>
      <c r="N80" s="17">
        <v>0</v>
      </c>
      <c r="O80" s="17">
        <v>351013.28</v>
      </c>
      <c r="P80" s="17">
        <v>0</v>
      </c>
      <c r="Q80" s="17">
        <v>0</v>
      </c>
      <c r="R80" s="17">
        <v>161025.21</v>
      </c>
      <c r="S80" s="17">
        <v>71157.31</v>
      </c>
      <c r="T80" s="17">
        <v>0</v>
      </c>
      <c r="U80" s="17">
        <v>0</v>
      </c>
      <c r="V80" s="17">
        <v>0</v>
      </c>
      <c r="W80" s="17">
        <v>1321878</v>
      </c>
      <c r="X80" s="17">
        <v>53144</v>
      </c>
      <c r="Y80" s="17">
        <v>0</v>
      </c>
      <c r="Z80" s="17">
        <v>0</v>
      </c>
      <c r="AA80" s="17">
        <v>2023740.4900000002</v>
      </c>
      <c r="AB80" s="17">
        <v>28197.61</v>
      </c>
      <c r="AC80" s="17">
        <v>0</v>
      </c>
      <c r="AD80" s="17">
        <v>198937.57</v>
      </c>
      <c r="AE80" s="17">
        <v>0</v>
      </c>
      <c r="AF80" s="17">
        <v>0</v>
      </c>
      <c r="AG80" s="17">
        <v>347134.68</v>
      </c>
      <c r="AH80" s="17">
        <v>25169.94</v>
      </c>
      <c r="AI80" s="17">
        <v>0</v>
      </c>
      <c r="AJ80" s="17">
        <v>48259.97</v>
      </c>
      <c r="AK80" s="17">
        <v>0</v>
      </c>
      <c r="AL80" s="17">
        <v>0</v>
      </c>
      <c r="AM80" s="17">
        <v>305834.29000000004</v>
      </c>
      <c r="AN80" s="17">
        <v>370877.6</v>
      </c>
      <c r="AO80" s="17">
        <v>130738.95</v>
      </c>
      <c r="AP80" s="17">
        <v>0</v>
      </c>
      <c r="AQ80" s="17">
        <v>524269.49</v>
      </c>
      <c r="AR80" s="17">
        <v>167400.37</v>
      </c>
      <c r="AS80" s="17">
        <v>12387.91</v>
      </c>
      <c r="AT80" s="17">
        <v>0</v>
      </c>
      <c r="AU80" s="17">
        <v>0</v>
      </c>
      <c r="AV80" s="17">
        <v>0</v>
      </c>
      <c r="AW80" s="17">
        <v>141357.68</v>
      </c>
      <c r="AX80" s="17">
        <v>13163.2</v>
      </c>
      <c r="AY80" s="17">
        <v>0</v>
      </c>
      <c r="AZ80" s="17">
        <v>0</v>
      </c>
      <c r="BA80" s="17">
        <v>6070.76</v>
      </c>
      <c r="BB80" s="17">
        <v>301290.05</v>
      </c>
      <c r="BC80" s="17">
        <v>28400</v>
      </c>
      <c r="BD80" s="17">
        <v>1500</v>
      </c>
      <c r="BE80" s="17">
        <v>0</v>
      </c>
      <c r="BF80" s="17">
        <v>0</v>
      </c>
      <c r="BG80" s="17">
        <v>0</v>
      </c>
      <c r="BH80" s="17">
        <v>0</v>
      </c>
      <c r="BI80" s="17">
        <v>108534.82</v>
      </c>
      <c r="BJ80" s="17">
        <v>33088.71</v>
      </c>
      <c r="BK80" s="17">
        <v>0</v>
      </c>
      <c r="BL80" s="17">
        <v>0</v>
      </c>
      <c r="BM80" s="17">
        <v>0</v>
      </c>
      <c r="BN80" s="17">
        <v>5530.76</v>
      </c>
      <c r="BO80" s="17">
        <v>0</v>
      </c>
      <c r="BP80" s="17">
        <v>0</v>
      </c>
      <c r="BQ80" s="17">
        <v>0</v>
      </c>
      <c r="BR80" s="17">
        <v>0</v>
      </c>
      <c r="BS80" s="17">
        <v>0</v>
      </c>
      <c r="BT80" s="17">
        <v>7438.48</v>
      </c>
      <c r="BU80" s="17">
        <v>11538.17</v>
      </c>
      <c r="BV80" s="17">
        <v>4019.58</v>
      </c>
      <c r="BW80" s="17">
        <v>0</v>
      </c>
      <c r="BX80" s="17">
        <v>0</v>
      </c>
      <c r="BY80" s="17">
        <v>0</v>
      </c>
      <c r="BZ80" s="17">
        <v>0</v>
      </c>
      <c r="CA80" s="17">
        <v>0</v>
      </c>
      <c r="CB80" s="17">
        <v>0</v>
      </c>
      <c r="CC80" s="17">
        <v>0</v>
      </c>
      <c r="CD80" s="17">
        <v>0</v>
      </c>
      <c r="CE80" s="17">
        <v>12070.232645362225</v>
      </c>
      <c r="CF80" s="17">
        <v>679478.1</v>
      </c>
      <c r="CG80" s="17">
        <v>790476.13</v>
      </c>
      <c r="CH80" s="17">
        <v>198125.13</v>
      </c>
      <c r="CI80" s="17">
        <v>0</v>
      </c>
      <c r="CJ80" s="17">
        <v>1239033.7</v>
      </c>
      <c r="CK80" s="17">
        <v>560506.9</v>
      </c>
      <c r="CL80" s="17">
        <v>0</v>
      </c>
      <c r="CM80" s="17">
        <v>0</v>
      </c>
      <c r="CN80" s="17">
        <v>153597.57</v>
      </c>
      <c r="CO80" s="17">
        <v>0</v>
      </c>
      <c r="CP80" s="17">
        <v>0</v>
      </c>
      <c r="CQ80" s="17">
        <v>0</v>
      </c>
      <c r="CR80" s="17">
        <v>188640.8</v>
      </c>
      <c r="CS80" s="17">
        <v>0</v>
      </c>
      <c r="CT80" s="6">
        <v>1.782</v>
      </c>
      <c r="CU80" s="6">
        <v>4.2519999999999998</v>
      </c>
      <c r="CV80" s="6">
        <v>9.1059999999999999</v>
      </c>
      <c r="CW80" s="6">
        <v>1.3220000000000001</v>
      </c>
      <c r="CX80" s="6">
        <v>0.91400000000000003</v>
      </c>
      <c r="CY80" s="6">
        <v>0</v>
      </c>
      <c r="CZ80" s="6">
        <v>0.26800000000000002</v>
      </c>
      <c r="DA80" s="3"/>
      <c r="DB80" s="27">
        <v>227692463</v>
      </c>
      <c r="DC80" s="27">
        <v>21273781</v>
      </c>
      <c r="DD80" s="27">
        <v>18503118</v>
      </c>
      <c r="DE80" s="5">
        <v>51</v>
      </c>
      <c r="DF80" s="5">
        <v>369</v>
      </c>
      <c r="DG80" s="28">
        <v>19</v>
      </c>
      <c r="DH80" s="6">
        <v>12</v>
      </c>
      <c r="DI80" s="7">
        <v>368</v>
      </c>
      <c r="DJ80" s="6">
        <v>0</v>
      </c>
      <c r="DK80" s="8">
        <v>0.47100000000000003</v>
      </c>
      <c r="DL80" s="8">
        <f t="shared" si="9"/>
        <v>0.13821138211382114</v>
      </c>
      <c r="DM80" s="5">
        <f t="shared" si="7"/>
        <v>9.520123839009285</v>
      </c>
      <c r="DN80" s="8">
        <f t="shared" si="8"/>
        <v>0.928341103571653</v>
      </c>
      <c r="DO80" s="28">
        <v>11</v>
      </c>
      <c r="DP80" s="38">
        <v>12.834482758620689</v>
      </c>
      <c r="DQ80" s="38">
        <v>265.19670839237921</v>
      </c>
      <c r="DR80" s="38">
        <v>72.256232876712332</v>
      </c>
      <c r="DS80" s="38">
        <v>12.834482758620689</v>
      </c>
      <c r="DT80" s="38">
        <v>285.0352700362148</v>
      </c>
      <c r="DU80" s="38">
        <v>78.465753424657535</v>
      </c>
      <c r="DV80" s="39">
        <v>38424.692970995551</v>
      </c>
      <c r="DW80" s="25">
        <v>13.615384615384615</v>
      </c>
      <c r="DX80" s="48">
        <v>0.10256410256410256</v>
      </c>
      <c r="DY80" s="25">
        <v>38.27000000000001</v>
      </c>
      <c r="DZ80" s="25">
        <v>0.49</v>
      </c>
      <c r="EA80" s="40">
        <v>16.09</v>
      </c>
      <c r="EB80" s="40">
        <v>17.45</v>
      </c>
      <c r="EC80" s="40">
        <v>17.18</v>
      </c>
      <c r="ED80" s="40">
        <v>18.45</v>
      </c>
      <c r="EE80" s="40">
        <v>17.55</v>
      </c>
      <c r="EF80" s="41">
        <v>11</v>
      </c>
      <c r="EG80" s="45">
        <v>41.04</v>
      </c>
      <c r="EH80" s="45">
        <v>27.17</v>
      </c>
      <c r="EI80" s="45">
        <v>100</v>
      </c>
      <c r="EJ80" s="45">
        <v>91.67</v>
      </c>
      <c r="EK80" s="23">
        <v>3</v>
      </c>
      <c r="EL80" s="17">
        <v>1702945.4499999997</v>
      </c>
      <c r="EM80" s="17">
        <v>34425.120000000003</v>
      </c>
      <c r="EN80" s="17">
        <v>0</v>
      </c>
      <c r="EO80" s="17">
        <v>230091.96000000002</v>
      </c>
      <c r="EP80" s="17">
        <v>264604.05</v>
      </c>
      <c r="EQ80" s="17">
        <v>81540.460000000006</v>
      </c>
      <c r="ER80" s="17">
        <v>0</v>
      </c>
      <c r="ES80" s="17">
        <v>117272.82</v>
      </c>
      <c r="ET80" s="17">
        <v>50303.47</v>
      </c>
      <c r="EU80" s="17">
        <v>52853.06</v>
      </c>
      <c r="EV80" s="17">
        <v>0</v>
      </c>
      <c r="EW80" s="17">
        <v>0</v>
      </c>
      <c r="EX80" s="17">
        <v>0</v>
      </c>
      <c r="EY80" s="17">
        <v>68459.75</v>
      </c>
      <c r="EZ80" s="17">
        <v>538108.90999999992</v>
      </c>
      <c r="FA80" s="17">
        <v>16456.349999999999</v>
      </c>
      <c r="FB80" s="17">
        <v>0</v>
      </c>
      <c r="FC80" s="17">
        <v>81212.100000000006</v>
      </c>
      <c r="FD80" s="17">
        <v>95391.87000000001</v>
      </c>
      <c r="FE80" s="17">
        <v>36856.19</v>
      </c>
      <c r="FF80" s="17">
        <v>0</v>
      </c>
      <c r="FG80" s="17">
        <v>53762.34</v>
      </c>
      <c r="FH80" s="17">
        <v>14463.97</v>
      </c>
      <c r="FI80" s="17">
        <v>21949.88</v>
      </c>
      <c r="FJ80" s="17">
        <v>0</v>
      </c>
      <c r="FK80" s="17">
        <v>0</v>
      </c>
      <c r="FL80" s="17">
        <v>0</v>
      </c>
      <c r="FM80" s="17">
        <v>8204.14</v>
      </c>
      <c r="FN80" s="17">
        <v>61435.250000000007</v>
      </c>
      <c r="FO80" s="17">
        <v>7.1</v>
      </c>
      <c r="FP80" s="17">
        <v>0</v>
      </c>
      <c r="FQ80" s="17">
        <v>101225.92</v>
      </c>
      <c r="FR80" s="17">
        <v>40561.340000000004</v>
      </c>
      <c r="FS80" s="17">
        <v>14414.87</v>
      </c>
      <c r="FT80" s="17">
        <v>0</v>
      </c>
      <c r="FU80" s="17">
        <v>438329.48</v>
      </c>
      <c r="FV80" s="17">
        <v>76146.78</v>
      </c>
      <c r="FW80" s="17">
        <v>17255.96</v>
      </c>
      <c r="FX80" s="17">
        <v>0</v>
      </c>
      <c r="FY80" s="17">
        <v>0</v>
      </c>
      <c r="FZ80" s="17">
        <v>0</v>
      </c>
      <c r="GA80" s="17">
        <v>34761.130000000005</v>
      </c>
      <c r="GB80" s="17">
        <v>170053.1</v>
      </c>
      <c r="GC80" s="17">
        <v>2478.98</v>
      </c>
      <c r="GD80" s="17">
        <v>0</v>
      </c>
      <c r="GE80" s="17">
        <v>14804.869999999999</v>
      </c>
      <c r="GF80" s="17">
        <v>4929.8900000000003</v>
      </c>
      <c r="GG80" s="17">
        <v>1247.01</v>
      </c>
      <c r="GH80" s="17">
        <v>0</v>
      </c>
      <c r="GI80" s="17">
        <v>50472.21</v>
      </c>
      <c r="GJ80" s="17">
        <v>33907.910000000003</v>
      </c>
      <c r="GK80" s="17">
        <v>105401.66</v>
      </c>
      <c r="GL80" s="17">
        <v>0</v>
      </c>
      <c r="GM80" s="17">
        <v>0</v>
      </c>
      <c r="GN80" s="17">
        <v>0</v>
      </c>
      <c r="GO80" s="17">
        <v>29165.660000000003</v>
      </c>
      <c r="GP80" s="17">
        <v>145530</v>
      </c>
      <c r="GQ80" s="17">
        <v>0</v>
      </c>
      <c r="GR80" s="17">
        <v>0</v>
      </c>
      <c r="GS80" s="17">
        <v>7635.94</v>
      </c>
      <c r="GT80" s="17">
        <v>0</v>
      </c>
      <c r="GU80" s="17">
        <v>0</v>
      </c>
      <c r="GV80" s="17">
        <v>6070.76</v>
      </c>
      <c r="GW80" s="17">
        <v>130006.69</v>
      </c>
      <c r="GX80" s="17">
        <v>21200</v>
      </c>
      <c r="GY80" s="17">
        <v>1500</v>
      </c>
      <c r="GZ80" s="17">
        <v>0</v>
      </c>
      <c r="HA80" s="17">
        <v>0</v>
      </c>
      <c r="HB80" s="17">
        <v>0</v>
      </c>
      <c r="HC80" s="17">
        <v>0</v>
      </c>
      <c r="HD80" s="17">
        <v>0</v>
      </c>
      <c r="HE80" s="17">
        <v>0</v>
      </c>
      <c r="HF80" s="17">
        <v>0</v>
      </c>
      <c r="HG80" s="17">
        <v>0</v>
      </c>
      <c r="HH80" s="17">
        <v>10017.33</v>
      </c>
      <c r="HI80" s="17">
        <v>700</v>
      </c>
      <c r="HJ80" s="17">
        <v>0</v>
      </c>
      <c r="HK80" s="17">
        <v>35716</v>
      </c>
      <c r="HL80" s="17">
        <v>5309</v>
      </c>
      <c r="HM80" s="17">
        <v>3568.15</v>
      </c>
      <c r="HN80" s="17">
        <v>0</v>
      </c>
      <c r="HO80" s="17">
        <v>0</v>
      </c>
      <c r="HP80" s="17">
        <v>0</v>
      </c>
      <c r="HQ80" s="17">
        <v>767</v>
      </c>
    </row>
    <row r="81" spans="1:225" ht="18" customHeight="1" x14ac:dyDescent="0.5">
      <c r="A81" s="2">
        <v>7002</v>
      </c>
      <c r="B81" s="3" t="s">
        <v>27</v>
      </c>
      <c r="C81" s="3" t="s">
        <v>229</v>
      </c>
      <c r="D81" s="7">
        <v>473.87438467999999</v>
      </c>
      <c r="E81" s="4" t="s">
        <v>26</v>
      </c>
      <c r="F81" s="5">
        <v>294</v>
      </c>
      <c r="G81" s="17">
        <v>1007921.57</v>
      </c>
      <c r="H81" s="17">
        <v>24079.45</v>
      </c>
      <c r="I81" s="17">
        <v>938286.64</v>
      </c>
      <c r="J81" s="17">
        <v>143233</v>
      </c>
      <c r="K81" s="17">
        <v>575036.84</v>
      </c>
      <c r="L81" s="17">
        <v>0</v>
      </c>
      <c r="M81" s="17">
        <v>0</v>
      </c>
      <c r="N81" s="17">
        <v>0</v>
      </c>
      <c r="O81" s="17">
        <v>191077.37</v>
      </c>
      <c r="P81" s="17">
        <v>0</v>
      </c>
      <c r="Q81" s="17">
        <v>0</v>
      </c>
      <c r="R81" s="17">
        <v>0</v>
      </c>
      <c r="S81" s="17">
        <v>60423.89</v>
      </c>
      <c r="T81" s="17">
        <v>0</v>
      </c>
      <c r="U81" s="17">
        <v>0</v>
      </c>
      <c r="V81" s="17">
        <v>0</v>
      </c>
      <c r="W81" s="17">
        <v>913562</v>
      </c>
      <c r="X81" s="17">
        <v>0</v>
      </c>
      <c r="Y81" s="17">
        <v>0</v>
      </c>
      <c r="Z81" s="17">
        <v>0</v>
      </c>
      <c r="AA81" s="17">
        <v>1241335.8400000001</v>
      </c>
      <c r="AB81" s="17">
        <v>0</v>
      </c>
      <c r="AC81" s="17">
        <v>0</v>
      </c>
      <c r="AD81" s="17">
        <v>77812.160000000003</v>
      </c>
      <c r="AE81" s="17">
        <v>0</v>
      </c>
      <c r="AF81" s="17">
        <v>0</v>
      </c>
      <c r="AG81" s="17">
        <v>178971.25</v>
      </c>
      <c r="AH81" s="17">
        <v>2387.11</v>
      </c>
      <c r="AI81" s="17">
        <v>0</v>
      </c>
      <c r="AJ81" s="17">
        <v>49069</v>
      </c>
      <c r="AK81" s="17">
        <v>0</v>
      </c>
      <c r="AL81" s="17">
        <v>0</v>
      </c>
      <c r="AM81" s="17">
        <v>115810.17</v>
      </c>
      <c r="AN81" s="17">
        <v>217944.79</v>
      </c>
      <c r="AO81" s="17">
        <v>86778.49</v>
      </c>
      <c r="AP81" s="17">
        <v>0</v>
      </c>
      <c r="AQ81" s="17">
        <v>247142.14</v>
      </c>
      <c r="AR81" s="17">
        <v>112995.85</v>
      </c>
      <c r="AS81" s="17">
        <v>0</v>
      </c>
      <c r="AT81" s="17">
        <v>0</v>
      </c>
      <c r="AU81" s="17">
        <v>0</v>
      </c>
      <c r="AV81" s="17">
        <v>0</v>
      </c>
      <c r="AW81" s="17">
        <v>127987.73999999999</v>
      </c>
      <c r="AX81" s="17">
        <v>5721.23</v>
      </c>
      <c r="AY81" s="17">
        <v>2771</v>
      </c>
      <c r="AZ81" s="17">
        <v>0</v>
      </c>
      <c r="BA81" s="17">
        <v>204943.16</v>
      </c>
      <c r="BB81" s="17">
        <v>15903.41</v>
      </c>
      <c r="BC81" s="17">
        <v>7969</v>
      </c>
      <c r="BD81" s="17">
        <v>0</v>
      </c>
      <c r="BE81" s="17">
        <v>0</v>
      </c>
      <c r="BF81" s="17">
        <v>0</v>
      </c>
      <c r="BG81" s="17">
        <v>102517.31</v>
      </c>
      <c r="BH81" s="17">
        <v>0</v>
      </c>
      <c r="BI81" s="17">
        <v>51579.199999999997</v>
      </c>
      <c r="BJ81" s="17">
        <v>0</v>
      </c>
      <c r="BK81" s="17">
        <v>0</v>
      </c>
      <c r="BL81" s="17">
        <v>0</v>
      </c>
      <c r="BM81" s="17">
        <v>0</v>
      </c>
      <c r="BN81" s="17">
        <v>0</v>
      </c>
      <c r="BO81" s="17">
        <v>433.65</v>
      </c>
      <c r="BP81" s="17">
        <v>0</v>
      </c>
      <c r="BQ81" s="17">
        <v>0</v>
      </c>
      <c r="BR81" s="17">
        <v>0</v>
      </c>
      <c r="BS81" s="17">
        <v>0</v>
      </c>
      <c r="BT81" s="17">
        <v>2888</v>
      </c>
      <c r="BU81" s="17">
        <v>7818</v>
      </c>
      <c r="BV81" s="17">
        <v>650</v>
      </c>
      <c r="BW81" s="17">
        <v>0</v>
      </c>
      <c r="BX81" s="17">
        <v>0</v>
      </c>
      <c r="BY81" s="17">
        <v>0</v>
      </c>
      <c r="BZ81" s="17">
        <v>0</v>
      </c>
      <c r="CA81" s="17">
        <v>0</v>
      </c>
      <c r="CB81" s="17">
        <v>0</v>
      </c>
      <c r="CC81" s="17">
        <v>0</v>
      </c>
      <c r="CD81" s="17">
        <v>0</v>
      </c>
      <c r="CE81" s="17">
        <v>8368.3496695027843</v>
      </c>
      <c r="CF81" s="17">
        <v>751770.7</v>
      </c>
      <c r="CG81" s="17">
        <v>178712.95</v>
      </c>
      <c r="CH81" s="17">
        <v>127842.8</v>
      </c>
      <c r="CI81" s="17">
        <v>4.59</v>
      </c>
      <c r="CJ81" s="17">
        <v>0</v>
      </c>
      <c r="CK81" s="17">
        <v>0</v>
      </c>
      <c r="CL81" s="17">
        <v>0</v>
      </c>
      <c r="CM81" s="17">
        <v>0</v>
      </c>
      <c r="CN81" s="17">
        <v>210051.73</v>
      </c>
      <c r="CO81" s="17">
        <v>25432</v>
      </c>
      <c r="CP81" s="17">
        <v>0</v>
      </c>
      <c r="CQ81" s="17">
        <v>0</v>
      </c>
      <c r="CR81" s="17">
        <v>200783.34</v>
      </c>
      <c r="CS81" s="17">
        <v>36971.839999999997</v>
      </c>
      <c r="CT81" s="6">
        <v>1.782</v>
      </c>
      <c r="CU81" s="6">
        <v>4.2519999999999998</v>
      </c>
      <c r="CV81" s="6">
        <v>9.1059999999999999</v>
      </c>
      <c r="CW81" s="6">
        <v>0.59599999999999997</v>
      </c>
      <c r="CX81" s="6">
        <v>1.8440000000000001</v>
      </c>
      <c r="CY81" s="6">
        <v>0</v>
      </c>
      <c r="CZ81" s="6">
        <v>0.185</v>
      </c>
      <c r="DA81" s="3"/>
      <c r="DB81" s="27">
        <v>304439102</v>
      </c>
      <c r="DC81" s="27">
        <v>15461460</v>
      </c>
      <c r="DD81" s="27">
        <v>9729970</v>
      </c>
      <c r="DE81" s="5">
        <v>36</v>
      </c>
      <c r="DF81" s="5">
        <v>325</v>
      </c>
      <c r="DG81" s="28">
        <v>47</v>
      </c>
      <c r="DH81" s="6">
        <v>11</v>
      </c>
      <c r="DI81" s="7">
        <v>293.5</v>
      </c>
      <c r="DJ81" s="6">
        <v>0</v>
      </c>
      <c r="DK81" s="8">
        <v>0.45899999999999996</v>
      </c>
      <c r="DL81" s="8">
        <f t="shared" si="9"/>
        <v>0.11076923076923077</v>
      </c>
      <c r="DM81" s="5">
        <f t="shared" si="7"/>
        <v>13.000000000000004</v>
      </c>
      <c r="DN81" s="8">
        <f t="shared" si="8"/>
        <v>0.96795099838757104</v>
      </c>
      <c r="DO81" s="28">
        <v>20</v>
      </c>
      <c r="DP81" s="38">
        <v>29.751479289940821</v>
      </c>
      <c r="DQ81" s="38">
        <v>195.50071005917161</v>
      </c>
      <c r="DR81" s="38">
        <v>86.891834319526623</v>
      </c>
      <c r="DS81" s="38">
        <v>30.520710059171595</v>
      </c>
      <c r="DT81" s="38">
        <v>201.4260355029586</v>
      </c>
      <c r="DU81" s="38">
        <v>90.31656804733727</v>
      </c>
      <c r="DV81" s="39">
        <v>38982.999999999993</v>
      </c>
      <c r="DW81" s="25">
        <v>12.32</v>
      </c>
      <c r="DX81" s="48">
        <v>0.28000000000000003</v>
      </c>
      <c r="DY81" s="25">
        <v>24.999999999999993</v>
      </c>
      <c r="DZ81" s="25">
        <v>0</v>
      </c>
      <c r="EA81" s="40">
        <v>20.93</v>
      </c>
      <c r="EB81" s="40">
        <v>21.29</v>
      </c>
      <c r="EC81" s="40">
        <v>22.43</v>
      </c>
      <c r="ED81" s="40">
        <v>21.43</v>
      </c>
      <c r="EE81" s="40">
        <v>21.79</v>
      </c>
      <c r="EF81" s="41">
        <v>14</v>
      </c>
      <c r="EG81" s="45">
        <v>59.86</v>
      </c>
      <c r="EH81" s="45">
        <v>53.74</v>
      </c>
      <c r="EI81" s="45">
        <v>90.48</v>
      </c>
      <c r="EJ81" s="45">
        <v>100</v>
      </c>
      <c r="EK81" s="23">
        <v>3</v>
      </c>
      <c r="EL81" s="17">
        <v>1120469.78</v>
      </c>
      <c r="EM81" s="17">
        <v>25533.75</v>
      </c>
      <c r="EN81" s="17">
        <v>0</v>
      </c>
      <c r="EO81" s="17">
        <v>74151.959999999992</v>
      </c>
      <c r="EP81" s="17">
        <v>137468.22999999998</v>
      </c>
      <c r="EQ81" s="17">
        <v>54000</v>
      </c>
      <c r="ER81" s="17">
        <v>0</v>
      </c>
      <c r="ES81" s="17">
        <v>72607.740000000005</v>
      </c>
      <c r="ET81" s="17">
        <v>47233.52</v>
      </c>
      <c r="EU81" s="17">
        <v>39289.699999999997</v>
      </c>
      <c r="EV81" s="17">
        <v>0</v>
      </c>
      <c r="EW81" s="17">
        <v>0</v>
      </c>
      <c r="EX81" s="17">
        <v>0</v>
      </c>
      <c r="EY81" s="17">
        <v>67390.209999999992</v>
      </c>
      <c r="EZ81" s="17">
        <v>260701.06</v>
      </c>
      <c r="FA81" s="17">
        <v>3879.07</v>
      </c>
      <c r="FB81" s="17">
        <v>0</v>
      </c>
      <c r="FC81" s="17">
        <v>12712.11</v>
      </c>
      <c r="FD81" s="17">
        <v>48288.93</v>
      </c>
      <c r="FE81" s="17">
        <v>20077.54</v>
      </c>
      <c r="FF81" s="17">
        <v>0</v>
      </c>
      <c r="FG81" s="17">
        <v>24034.77</v>
      </c>
      <c r="FH81" s="17">
        <v>8138.3</v>
      </c>
      <c r="FI81" s="17">
        <v>16775.93</v>
      </c>
      <c r="FJ81" s="17">
        <v>0</v>
      </c>
      <c r="FK81" s="17">
        <v>0</v>
      </c>
      <c r="FL81" s="17">
        <v>0</v>
      </c>
      <c r="FM81" s="17">
        <v>8164.92</v>
      </c>
      <c r="FN81" s="17">
        <v>4686.5199999999995</v>
      </c>
      <c r="FO81" s="17">
        <v>2387.11</v>
      </c>
      <c r="FP81" s="17">
        <v>0</v>
      </c>
      <c r="FQ81" s="17">
        <v>79116.34</v>
      </c>
      <c r="FR81" s="17">
        <v>24807.880000000005</v>
      </c>
      <c r="FS81" s="17">
        <v>2910.95</v>
      </c>
      <c r="FT81" s="17">
        <v>0</v>
      </c>
      <c r="FU81" s="17">
        <v>75123.210000000006</v>
      </c>
      <c r="FV81" s="17">
        <v>21515.82</v>
      </c>
      <c r="FW81" s="17">
        <v>62957.310000000005</v>
      </c>
      <c r="FX81" s="17">
        <v>0</v>
      </c>
      <c r="FY81" s="17">
        <v>0</v>
      </c>
      <c r="FZ81" s="17">
        <v>0</v>
      </c>
      <c r="GA81" s="17">
        <v>27701.040000000001</v>
      </c>
      <c r="GB81" s="17">
        <v>88091.749999999985</v>
      </c>
      <c r="GC81" s="17">
        <v>2986</v>
      </c>
      <c r="GD81" s="17">
        <v>0</v>
      </c>
      <c r="GE81" s="17">
        <v>3308.63</v>
      </c>
      <c r="GF81" s="17">
        <v>6050.25</v>
      </c>
      <c r="GG81" s="17">
        <v>9613</v>
      </c>
      <c r="GH81" s="17">
        <v>0</v>
      </c>
      <c r="GI81" s="17">
        <v>74429.42</v>
      </c>
      <c r="GJ81" s="17">
        <v>36108.21</v>
      </c>
      <c r="GK81" s="17">
        <v>80224.77</v>
      </c>
      <c r="GL81" s="17">
        <v>0</v>
      </c>
      <c r="GM81" s="17">
        <v>0</v>
      </c>
      <c r="GN81" s="17">
        <v>0</v>
      </c>
      <c r="GO81" s="17">
        <v>20271.579999999998</v>
      </c>
      <c r="GP81" s="17">
        <v>77812.160000000003</v>
      </c>
      <c r="GQ81" s="17">
        <v>0</v>
      </c>
      <c r="GR81" s="17">
        <v>0</v>
      </c>
      <c r="GS81" s="17">
        <v>6654.56</v>
      </c>
      <c r="GT81" s="17">
        <v>2771</v>
      </c>
      <c r="GU81" s="17">
        <v>0</v>
      </c>
      <c r="GV81" s="17">
        <v>204943.16</v>
      </c>
      <c r="GW81" s="17">
        <v>15903.41</v>
      </c>
      <c r="GX81" s="17">
        <v>7969</v>
      </c>
      <c r="GY81" s="17">
        <v>0</v>
      </c>
      <c r="GZ81" s="17">
        <v>0</v>
      </c>
      <c r="HA81" s="17">
        <v>0</v>
      </c>
      <c r="HB81" s="17">
        <v>0</v>
      </c>
      <c r="HC81" s="17">
        <v>0</v>
      </c>
      <c r="HD81" s="17">
        <v>0</v>
      </c>
      <c r="HE81" s="17">
        <v>0</v>
      </c>
      <c r="HF81" s="17">
        <v>0</v>
      </c>
      <c r="HG81" s="17">
        <v>55</v>
      </c>
      <c r="HH81" s="17">
        <v>9147.5</v>
      </c>
      <c r="HI81" s="17">
        <v>827</v>
      </c>
      <c r="HJ81" s="17">
        <v>0</v>
      </c>
      <c r="HK81" s="17">
        <v>947</v>
      </c>
      <c r="HL81" s="17">
        <v>0</v>
      </c>
      <c r="HM81" s="17">
        <v>1969.28</v>
      </c>
      <c r="HN81" s="17">
        <v>0</v>
      </c>
      <c r="HO81" s="17">
        <v>0</v>
      </c>
      <c r="HP81" s="17">
        <v>102517.31</v>
      </c>
      <c r="HQ81" s="17">
        <v>4459.99</v>
      </c>
    </row>
    <row r="82" spans="1:225" ht="18" customHeight="1" x14ac:dyDescent="0.5">
      <c r="A82" s="2">
        <v>38003</v>
      </c>
      <c r="B82" s="3" t="s">
        <v>119</v>
      </c>
      <c r="C82" s="3" t="s">
        <v>272</v>
      </c>
      <c r="D82" s="7">
        <v>198.07036719999999</v>
      </c>
      <c r="E82" s="4" t="s">
        <v>117</v>
      </c>
      <c r="F82" s="5">
        <v>161</v>
      </c>
      <c r="G82" s="17">
        <v>867127.96</v>
      </c>
      <c r="H82" s="17">
        <v>18715.98</v>
      </c>
      <c r="I82" s="17">
        <v>439169.52</v>
      </c>
      <c r="J82" s="17">
        <v>94283</v>
      </c>
      <c r="K82" s="17">
        <v>512287.74</v>
      </c>
      <c r="L82" s="17">
        <v>0</v>
      </c>
      <c r="M82" s="17">
        <v>0</v>
      </c>
      <c r="N82" s="17">
        <v>0</v>
      </c>
      <c r="O82" s="17">
        <v>319983.11</v>
      </c>
      <c r="P82" s="17">
        <v>0</v>
      </c>
      <c r="Q82" s="17">
        <v>36890</v>
      </c>
      <c r="R82" s="17">
        <v>0</v>
      </c>
      <c r="S82" s="17">
        <v>55822.53</v>
      </c>
      <c r="T82" s="17">
        <v>0</v>
      </c>
      <c r="U82" s="17">
        <v>0</v>
      </c>
      <c r="V82" s="17">
        <v>0</v>
      </c>
      <c r="W82" s="17">
        <v>401332</v>
      </c>
      <c r="X82" s="17">
        <v>0</v>
      </c>
      <c r="Y82" s="17">
        <v>0</v>
      </c>
      <c r="Z82" s="17">
        <v>36890</v>
      </c>
      <c r="AA82" s="17">
        <v>894271.47</v>
      </c>
      <c r="AB82" s="17">
        <v>27414.18</v>
      </c>
      <c r="AC82" s="17">
        <v>0</v>
      </c>
      <c r="AD82" s="17">
        <v>108420.19</v>
      </c>
      <c r="AE82" s="17">
        <v>0</v>
      </c>
      <c r="AF82" s="17">
        <v>0</v>
      </c>
      <c r="AG82" s="17">
        <v>208544.69</v>
      </c>
      <c r="AH82" s="17">
        <v>3118.68</v>
      </c>
      <c r="AI82" s="17">
        <v>0</v>
      </c>
      <c r="AJ82" s="17">
        <v>37106</v>
      </c>
      <c r="AK82" s="17">
        <v>0</v>
      </c>
      <c r="AL82" s="17">
        <v>0</v>
      </c>
      <c r="AM82" s="17">
        <v>118970.88999999998</v>
      </c>
      <c r="AN82" s="17">
        <v>270286.45999999996</v>
      </c>
      <c r="AO82" s="17">
        <v>86270</v>
      </c>
      <c r="AP82" s="17">
        <v>0</v>
      </c>
      <c r="AQ82" s="17">
        <v>137937.51</v>
      </c>
      <c r="AR82" s="17">
        <v>33949.949999999997</v>
      </c>
      <c r="AS82" s="17">
        <v>0</v>
      </c>
      <c r="AT82" s="17">
        <v>0</v>
      </c>
      <c r="AU82" s="17">
        <v>0</v>
      </c>
      <c r="AV82" s="17">
        <v>0</v>
      </c>
      <c r="AW82" s="17">
        <v>90279.43</v>
      </c>
      <c r="AX82" s="17">
        <v>19028.169999999998</v>
      </c>
      <c r="AY82" s="17">
        <v>15586.380000000001</v>
      </c>
      <c r="AZ82" s="17">
        <v>390</v>
      </c>
      <c r="BA82" s="17">
        <v>0</v>
      </c>
      <c r="BB82" s="17">
        <v>112643.44</v>
      </c>
      <c r="BC82" s="17">
        <v>52373.46</v>
      </c>
      <c r="BD82" s="17">
        <v>3127.78</v>
      </c>
      <c r="BE82" s="17">
        <v>0</v>
      </c>
      <c r="BF82" s="17">
        <v>0</v>
      </c>
      <c r="BG82" s="17">
        <v>0</v>
      </c>
      <c r="BH82" s="17">
        <v>6904.24</v>
      </c>
      <c r="BI82" s="17">
        <v>63688.7</v>
      </c>
      <c r="BJ82" s="17">
        <v>5319.68</v>
      </c>
      <c r="BK82" s="17">
        <v>0</v>
      </c>
      <c r="BL82" s="17">
        <v>0</v>
      </c>
      <c r="BM82" s="17">
        <v>0</v>
      </c>
      <c r="BN82" s="17">
        <v>4570.8</v>
      </c>
      <c r="BO82" s="17">
        <v>56145.97</v>
      </c>
      <c r="BP82" s="17">
        <v>0</v>
      </c>
      <c r="BQ82" s="17">
        <v>0</v>
      </c>
      <c r="BR82" s="17">
        <v>0</v>
      </c>
      <c r="BS82" s="17">
        <v>0</v>
      </c>
      <c r="BT82" s="17">
        <v>4700</v>
      </c>
      <c r="BU82" s="17">
        <v>10800</v>
      </c>
      <c r="BV82" s="17">
        <v>2600</v>
      </c>
      <c r="BW82" s="17">
        <v>0</v>
      </c>
      <c r="BX82" s="17">
        <v>697.91</v>
      </c>
      <c r="BY82" s="17">
        <v>0</v>
      </c>
      <c r="BZ82" s="17">
        <v>0</v>
      </c>
      <c r="CA82" s="17">
        <v>0</v>
      </c>
      <c r="CB82" s="17">
        <v>0</v>
      </c>
      <c r="CC82" s="17">
        <v>0</v>
      </c>
      <c r="CD82" s="17">
        <v>0</v>
      </c>
      <c r="CE82" s="17">
        <v>12147.72251072477</v>
      </c>
      <c r="CF82" s="17">
        <v>349847.59</v>
      </c>
      <c r="CG82" s="17">
        <v>1177724.1499999999</v>
      </c>
      <c r="CH82" s="17">
        <v>28285.599999999999</v>
      </c>
      <c r="CI82" s="17">
        <v>278.75</v>
      </c>
      <c r="CJ82" s="17">
        <v>0</v>
      </c>
      <c r="CK82" s="17">
        <v>0</v>
      </c>
      <c r="CL82" s="17">
        <v>0</v>
      </c>
      <c r="CM82" s="17">
        <v>0</v>
      </c>
      <c r="CN82" s="17">
        <v>93291.55</v>
      </c>
      <c r="CO82" s="17">
        <v>3900</v>
      </c>
      <c r="CP82" s="17">
        <v>0</v>
      </c>
      <c r="CQ82" s="17">
        <v>0</v>
      </c>
      <c r="CR82" s="17">
        <v>96717.06</v>
      </c>
      <c r="CS82" s="17">
        <v>3999.13</v>
      </c>
      <c r="CT82" s="6">
        <v>2.4220000000000002</v>
      </c>
      <c r="CU82" s="6">
        <v>5.7789999999999999</v>
      </c>
      <c r="CV82" s="6">
        <v>12.375999999999999</v>
      </c>
      <c r="CW82" s="6">
        <v>1.478</v>
      </c>
      <c r="CX82" s="6">
        <v>2.4380000000000002</v>
      </c>
      <c r="CY82" s="6">
        <v>0</v>
      </c>
      <c r="CZ82" s="6">
        <v>0.255</v>
      </c>
      <c r="DA82" s="3" t="s">
        <v>2</v>
      </c>
      <c r="DB82" s="27">
        <v>177747872</v>
      </c>
      <c r="DC82" s="27">
        <v>23948060</v>
      </c>
      <c r="DD82" s="27">
        <v>18996945</v>
      </c>
      <c r="DE82" s="5">
        <v>25</v>
      </c>
      <c r="DF82" s="5">
        <v>171</v>
      </c>
      <c r="DG82" s="28">
        <v>14</v>
      </c>
      <c r="DH82" s="6">
        <v>6</v>
      </c>
      <c r="DI82" s="7">
        <v>163</v>
      </c>
      <c r="DJ82" s="6">
        <v>0</v>
      </c>
      <c r="DK82" s="8">
        <v>0.35399999999999998</v>
      </c>
      <c r="DL82" s="8">
        <f t="shared" si="9"/>
        <v>0.14619883040935672</v>
      </c>
      <c r="DM82" s="5">
        <f t="shared" si="7"/>
        <v>8.2409638554216862</v>
      </c>
      <c r="DN82" s="8">
        <f t="shared" si="8"/>
        <v>0.96142050212200225</v>
      </c>
      <c r="DO82" s="28">
        <v>13</v>
      </c>
      <c r="DP82" s="38">
        <v>8.8526077097505667</v>
      </c>
      <c r="DQ82" s="38">
        <v>109.22076470588235</v>
      </c>
      <c r="DR82" s="38">
        <v>48.580575556232859</v>
      </c>
      <c r="DS82" s="38">
        <v>9.1944444444444446</v>
      </c>
      <c r="DT82" s="38">
        <v>113.08823529411761</v>
      </c>
      <c r="DU82" s="38">
        <v>51.045294117647053</v>
      </c>
      <c r="DV82" s="39">
        <v>36191.807228915655</v>
      </c>
      <c r="DW82" s="25">
        <v>17.238095238095237</v>
      </c>
      <c r="DX82" s="48">
        <v>4.7619047619047616E-2</v>
      </c>
      <c r="DY82" s="25">
        <v>20.75</v>
      </c>
      <c r="DZ82" s="25">
        <v>0</v>
      </c>
      <c r="EA82" s="40"/>
      <c r="EB82" s="40"/>
      <c r="EC82" s="40"/>
      <c r="ED82" s="40"/>
      <c r="EE82" s="40"/>
      <c r="EF82" s="41">
        <v>9</v>
      </c>
      <c r="EG82" s="45">
        <v>40.229999999999997</v>
      </c>
      <c r="EH82" s="45">
        <v>38.200000000000003</v>
      </c>
      <c r="EI82" s="45">
        <v>100</v>
      </c>
      <c r="EJ82" s="45">
        <v>100</v>
      </c>
      <c r="EK82" s="23">
        <v>3</v>
      </c>
      <c r="EL82" s="17">
        <v>808593.15999999992</v>
      </c>
      <c r="EM82" s="17">
        <v>20377.72</v>
      </c>
      <c r="EN82" s="17">
        <v>0</v>
      </c>
      <c r="EO82" s="17">
        <v>90078.86</v>
      </c>
      <c r="EP82" s="17">
        <v>193997.38999999998</v>
      </c>
      <c r="EQ82" s="17">
        <v>57388.639999999999</v>
      </c>
      <c r="ER82" s="17">
        <v>0</v>
      </c>
      <c r="ES82" s="17">
        <v>78370.820000000007</v>
      </c>
      <c r="ET82" s="17">
        <v>21098.79</v>
      </c>
      <c r="EU82" s="17">
        <v>37722.46</v>
      </c>
      <c r="EV82" s="17">
        <v>2634.05</v>
      </c>
      <c r="EW82" s="17">
        <v>0</v>
      </c>
      <c r="EX82" s="17">
        <v>0</v>
      </c>
      <c r="EY82" s="17">
        <v>54436.19</v>
      </c>
      <c r="EZ82" s="17">
        <v>250843.96999999997</v>
      </c>
      <c r="FA82" s="17">
        <v>6223.77</v>
      </c>
      <c r="FB82" s="17">
        <v>0</v>
      </c>
      <c r="FC82" s="17">
        <v>20753.73</v>
      </c>
      <c r="FD82" s="17">
        <v>77094.17</v>
      </c>
      <c r="FE82" s="17">
        <v>28352.3</v>
      </c>
      <c r="FF82" s="17">
        <v>0</v>
      </c>
      <c r="FG82" s="17">
        <v>27004.68</v>
      </c>
      <c r="FH82" s="17">
        <v>1449.41</v>
      </c>
      <c r="FI82" s="17">
        <v>14442.04</v>
      </c>
      <c r="FJ82" s="17">
        <v>162.53</v>
      </c>
      <c r="FK82" s="17">
        <v>0</v>
      </c>
      <c r="FL82" s="17">
        <v>0</v>
      </c>
      <c r="FM82" s="17">
        <v>6323.08</v>
      </c>
      <c r="FN82" s="17">
        <v>70627.08</v>
      </c>
      <c r="FO82" s="17">
        <v>3123.68</v>
      </c>
      <c r="FP82" s="17">
        <v>0</v>
      </c>
      <c r="FQ82" s="17">
        <v>70303.859999999986</v>
      </c>
      <c r="FR82" s="17">
        <v>16983.66</v>
      </c>
      <c r="FS82" s="17">
        <v>1638.15</v>
      </c>
      <c r="FT82" s="17">
        <v>0</v>
      </c>
      <c r="FU82" s="17">
        <v>47768.53</v>
      </c>
      <c r="FV82" s="17">
        <v>15873.699999999999</v>
      </c>
      <c r="FW82" s="17">
        <v>58217.55</v>
      </c>
      <c r="FX82" s="17">
        <v>666.95</v>
      </c>
      <c r="FY82" s="17">
        <v>0</v>
      </c>
      <c r="FZ82" s="17">
        <v>0</v>
      </c>
      <c r="GA82" s="17">
        <v>26648.61</v>
      </c>
      <c r="GB82" s="17">
        <v>72921.39</v>
      </c>
      <c r="GC82" s="17">
        <v>807.69</v>
      </c>
      <c r="GD82" s="17">
        <v>0</v>
      </c>
      <c r="GE82" s="17">
        <v>21009.54</v>
      </c>
      <c r="GF82" s="17">
        <v>3518.48</v>
      </c>
      <c r="GG82" s="17">
        <v>1169.6600000000001</v>
      </c>
      <c r="GH82" s="17">
        <v>0</v>
      </c>
      <c r="GI82" s="17">
        <v>25623.64</v>
      </c>
      <c r="GJ82" s="17">
        <v>47229.31</v>
      </c>
      <c r="GK82" s="17">
        <v>41122.980000000003</v>
      </c>
      <c r="GL82" s="17">
        <v>535.6</v>
      </c>
      <c r="GM82" s="17">
        <v>0</v>
      </c>
      <c r="GN82" s="17">
        <v>0</v>
      </c>
      <c r="GO82" s="17">
        <v>9065.0400000000009</v>
      </c>
      <c r="GP82" s="17">
        <v>44900</v>
      </c>
      <c r="GQ82" s="17">
        <v>0</v>
      </c>
      <c r="GR82" s="17">
        <v>0</v>
      </c>
      <c r="GS82" s="17">
        <v>3392.77</v>
      </c>
      <c r="GT82" s="17">
        <v>158.99</v>
      </c>
      <c r="GU82" s="17">
        <v>0</v>
      </c>
      <c r="GV82" s="17">
        <v>0</v>
      </c>
      <c r="GW82" s="17">
        <v>58266.19</v>
      </c>
      <c r="GX82" s="17">
        <v>0</v>
      </c>
      <c r="GY82" s="17">
        <v>3127.78</v>
      </c>
      <c r="GZ82" s="17">
        <v>0</v>
      </c>
      <c r="HA82" s="17">
        <v>0</v>
      </c>
      <c r="HB82" s="17">
        <v>0</v>
      </c>
      <c r="HC82" s="17">
        <v>0</v>
      </c>
      <c r="HD82" s="17">
        <v>456.75</v>
      </c>
      <c r="HE82" s="17">
        <v>0</v>
      </c>
      <c r="HF82" s="17">
        <v>0</v>
      </c>
      <c r="HG82" s="17">
        <v>849</v>
      </c>
      <c r="HH82" s="17">
        <v>10239.83</v>
      </c>
      <c r="HI82" s="17">
        <v>711.25</v>
      </c>
      <c r="HJ82" s="17">
        <v>0</v>
      </c>
      <c r="HK82" s="17">
        <v>14245</v>
      </c>
      <c r="HL82" s="17">
        <v>5243</v>
      </c>
      <c r="HM82" s="17">
        <v>1358</v>
      </c>
      <c r="HN82" s="17">
        <v>0</v>
      </c>
      <c r="HO82" s="17">
        <v>0</v>
      </c>
      <c r="HP82" s="17">
        <v>0</v>
      </c>
      <c r="HQ82" s="17">
        <v>710.75</v>
      </c>
    </row>
    <row r="83" spans="1:225" ht="18" customHeight="1" x14ac:dyDescent="0.5">
      <c r="A83" s="2">
        <v>45005</v>
      </c>
      <c r="B83" s="3" t="s">
        <v>144</v>
      </c>
      <c r="C83" s="3" t="s">
        <v>286</v>
      </c>
      <c r="D83" s="7">
        <v>424.79911554</v>
      </c>
      <c r="E83" s="4" t="s">
        <v>143</v>
      </c>
      <c r="F83" s="5">
        <v>202</v>
      </c>
      <c r="G83" s="17">
        <v>983300.92</v>
      </c>
      <c r="H83" s="17">
        <v>17147.05</v>
      </c>
      <c r="I83" s="17">
        <v>420270.41</v>
      </c>
      <c r="J83" s="17">
        <v>100280.16</v>
      </c>
      <c r="K83" s="17">
        <v>406244.4</v>
      </c>
      <c r="L83" s="17">
        <v>0</v>
      </c>
      <c r="M83" s="17">
        <v>0</v>
      </c>
      <c r="N83" s="17">
        <v>6335.19</v>
      </c>
      <c r="O83" s="17">
        <v>198576.35</v>
      </c>
      <c r="P83" s="17">
        <v>0</v>
      </c>
      <c r="Q83" s="17">
        <v>0</v>
      </c>
      <c r="R83" s="17">
        <v>22.63</v>
      </c>
      <c r="S83" s="17">
        <v>133.41</v>
      </c>
      <c r="T83" s="17">
        <v>0</v>
      </c>
      <c r="U83" s="17">
        <v>0</v>
      </c>
      <c r="V83" s="17">
        <v>0</v>
      </c>
      <c r="W83" s="17">
        <v>383298</v>
      </c>
      <c r="X83" s="17">
        <v>0</v>
      </c>
      <c r="Y83" s="17">
        <v>0</v>
      </c>
      <c r="Z83" s="17">
        <v>0</v>
      </c>
      <c r="AA83" s="17">
        <v>953514.8600000001</v>
      </c>
      <c r="AB83" s="17">
        <v>0</v>
      </c>
      <c r="AC83" s="17">
        <v>0</v>
      </c>
      <c r="AD83" s="17">
        <v>68344.600000000006</v>
      </c>
      <c r="AE83" s="17">
        <v>0</v>
      </c>
      <c r="AF83" s="17">
        <v>0</v>
      </c>
      <c r="AG83" s="17">
        <v>156016.10999999999</v>
      </c>
      <c r="AH83" s="17">
        <v>0</v>
      </c>
      <c r="AI83" s="17">
        <v>0</v>
      </c>
      <c r="AJ83" s="17">
        <v>38389.129999999997</v>
      </c>
      <c r="AK83" s="17">
        <v>0</v>
      </c>
      <c r="AL83" s="17">
        <v>0</v>
      </c>
      <c r="AM83" s="17">
        <v>23914.1</v>
      </c>
      <c r="AN83" s="17">
        <v>171362.66</v>
      </c>
      <c r="AO83" s="17">
        <v>73783.98</v>
      </c>
      <c r="AP83" s="17">
        <v>0</v>
      </c>
      <c r="AQ83" s="17">
        <v>117091.16</v>
      </c>
      <c r="AR83" s="17">
        <v>94001.89</v>
      </c>
      <c r="AS83" s="17">
        <v>0</v>
      </c>
      <c r="AT83" s="17">
        <v>0</v>
      </c>
      <c r="AU83" s="17">
        <v>0</v>
      </c>
      <c r="AV83" s="17">
        <v>0</v>
      </c>
      <c r="AW83" s="17">
        <v>77225.38</v>
      </c>
      <c r="AX83" s="17">
        <v>0</v>
      </c>
      <c r="AY83" s="17">
        <v>0</v>
      </c>
      <c r="AZ83" s="17">
        <v>0</v>
      </c>
      <c r="BA83" s="17">
        <v>0</v>
      </c>
      <c r="BB83" s="17">
        <v>150664.04</v>
      </c>
      <c r="BC83" s="17">
        <v>35873.57</v>
      </c>
      <c r="BD83" s="17">
        <v>0</v>
      </c>
      <c r="BE83" s="17">
        <v>0</v>
      </c>
      <c r="BF83" s="17">
        <v>0</v>
      </c>
      <c r="BG83" s="17">
        <v>0</v>
      </c>
      <c r="BH83" s="17">
        <v>13459.64</v>
      </c>
      <c r="BI83" s="17">
        <v>0</v>
      </c>
      <c r="BJ83" s="17">
        <v>11113.81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284.64</v>
      </c>
      <c r="BU83" s="17">
        <v>6327.59</v>
      </c>
      <c r="BV83" s="17">
        <v>2760.29</v>
      </c>
      <c r="BW83" s="17">
        <v>0</v>
      </c>
      <c r="BX83" s="17">
        <v>1462.98</v>
      </c>
      <c r="BY83" s="17">
        <v>1399.05</v>
      </c>
      <c r="BZ83" s="17">
        <v>0</v>
      </c>
      <c r="CA83" s="17">
        <v>0</v>
      </c>
      <c r="CB83" s="17">
        <v>0</v>
      </c>
      <c r="CC83" s="17">
        <v>0</v>
      </c>
      <c r="CD83" s="17">
        <v>1821.79</v>
      </c>
      <c r="CE83" s="17">
        <v>9155.4083374770635</v>
      </c>
      <c r="CF83" s="17">
        <v>948716.9</v>
      </c>
      <c r="CG83" s="17">
        <v>354525.08</v>
      </c>
      <c r="CH83" s="17">
        <v>519996.14</v>
      </c>
      <c r="CI83" s="17">
        <v>78936.75</v>
      </c>
      <c r="CJ83" s="17">
        <v>0</v>
      </c>
      <c r="CK83" s="17">
        <v>0</v>
      </c>
      <c r="CL83" s="17">
        <v>109491.6</v>
      </c>
      <c r="CM83" s="17">
        <v>0</v>
      </c>
      <c r="CN83" s="17">
        <v>143028.37</v>
      </c>
      <c r="CO83" s="17">
        <v>0</v>
      </c>
      <c r="CP83" s="17">
        <v>106568.75</v>
      </c>
      <c r="CQ83" s="17">
        <v>0</v>
      </c>
      <c r="CR83" s="17">
        <v>154442.79</v>
      </c>
      <c r="CS83" s="17">
        <v>0</v>
      </c>
      <c r="CT83" s="6">
        <v>1.782</v>
      </c>
      <c r="CU83" s="6">
        <v>4.2519999999999998</v>
      </c>
      <c r="CV83" s="6">
        <v>9.1059999999999999</v>
      </c>
      <c r="CW83" s="6">
        <v>0.6</v>
      </c>
      <c r="CX83" s="6">
        <v>1.2</v>
      </c>
      <c r="CY83" s="6">
        <v>0.36899999999999999</v>
      </c>
      <c r="CZ83" s="6">
        <v>0</v>
      </c>
      <c r="DA83" s="3"/>
      <c r="DB83" s="27">
        <v>309055565</v>
      </c>
      <c r="DC83" s="27">
        <v>27714147</v>
      </c>
      <c r="DD83" s="27">
        <v>23074191</v>
      </c>
      <c r="DE83" s="5">
        <v>31</v>
      </c>
      <c r="DF83" s="5">
        <v>212</v>
      </c>
      <c r="DG83" s="28">
        <v>34</v>
      </c>
      <c r="DH83" s="6">
        <v>1</v>
      </c>
      <c r="DI83" s="7">
        <v>202</v>
      </c>
      <c r="DJ83" s="6">
        <v>1.1000000000000001E-2</v>
      </c>
      <c r="DK83" s="8">
        <v>0.436</v>
      </c>
      <c r="DL83" s="8">
        <f t="shared" si="9"/>
        <v>0.14622641509433962</v>
      </c>
      <c r="DM83" s="5">
        <f t="shared" si="7"/>
        <v>11.391724879097261</v>
      </c>
      <c r="DN83" s="8">
        <f t="shared" si="8"/>
        <v>0.95808204581779466</v>
      </c>
      <c r="DO83" s="28">
        <v>13</v>
      </c>
      <c r="DP83" s="38">
        <v>9.7699401197604789</v>
      </c>
      <c r="DQ83" s="38">
        <v>143.27227544910181</v>
      </c>
      <c r="DR83" s="38">
        <v>50.558622754491026</v>
      </c>
      <c r="DS83" s="38">
        <v>10</v>
      </c>
      <c r="DT83" s="38">
        <v>149.06586826347302</v>
      </c>
      <c r="DU83" s="38">
        <v>53.245508982035929</v>
      </c>
      <c r="DV83" s="39">
        <v>40626.276356797418</v>
      </c>
      <c r="DW83" s="25">
        <v>16.05</v>
      </c>
      <c r="DX83" s="48">
        <v>0.25</v>
      </c>
      <c r="DY83" s="25">
        <v>18.61</v>
      </c>
      <c r="DZ83" s="25">
        <v>0</v>
      </c>
      <c r="EA83" s="40">
        <v>20.91</v>
      </c>
      <c r="EB83" s="40">
        <v>22.64</v>
      </c>
      <c r="EC83" s="40">
        <v>21.82</v>
      </c>
      <c r="ED83" s="40">
        <v>21</v>
      </c>
      <c r="EE83" s="40">
        <v>21.73</v>
      </c>
      <c r="EF83" s="41">
        <v>11</v>
      </c>
      <c r="EG83" s="45">
        <v>42.86</v>
      </c>
      <c r="EH83" s="45">
        <v>38.39</v>
      </c>
      <c r="EI83" s="45">
        <v>92.86</v>
      </c>
      <c r="EJ83" s="45">
        <v>92.86</v>
      </c>
      <c r="EK83" s="23">
        <v>3</v>
      </c>
      <c r="EL83" s="17">
        <v>819305.20000000007</v>
      </c>
      <c r="EM83" s="17">
        <v>0</v>
      </c>
      <c r="EN83" s="17">
        <v>0</v>
      </c>
      <c r="EO83" s="17">
        <v>16458.25</v>
      </c>
      <c r="EP83" s="17">
        <v>116979.81</v>
      </c>
      <c r="EQ83" s="17">
        <v>47630.48</v>
      </c>
      <c r="ER83" s="17">
        <v>0</v>
      </c>
      <c r="ES83" s="17">
        <v>60441.42</v>
      </c>
      <c r="ET83" s="17">
        <v>61396.2</v>
      </c>
      <c r="EU83" s="17">
        <v>47716.05</v>
      </c>
      <c r="EV83" s="17">
        <v>0</v>
      </c>
      <c r="EW83" s="17">
        <v>0</v>
      </c>
      <c r="EX83" s="17">
        <v>0</v>
      </c>
      <c r="EY83" s="17">
        <v>41162.5</v>
      </c>
      <c r="EZ83" s="17">
        <v>242379.85</v>
      </c>
      <c r="FA83" s="17">
        <v>0</v>
      </c>
      <c r="FB83" s="17">
        <v>0</v>
      </c>
      <c r="FC83" s="17">
        <v>2364.84</v>
      </c>
      <c r="FD83" s="17">
        <v>45396.04</v>
      </c>
      <c r="FE83" s="17">
        <v>18634.439999999999</v>
      </c>
      <c r="FF83" s="17">
        <v>0</v>
      </c>
      <c r="FG83" s="17">
        <v>13033.85</v>
      </c>
      <c r="FH83" s="17">
        <v>9608.94</v>
      </c>
      <c r="FI83" s="17">
        <v>8147.61</v>
      </c>
      <c r="FJ83" s="17">
        <v>0</v>
      </c>
      <c r="FK83" s="17">
        <v>0</v>
      </c>
      <c r="FL83" s="17">
        <v>0</v>
      </c>
      <c r="FM83" s="17">
        <v>5184</v>
      </c>
      <c r="FN83" s="17">
        <v>42723.930000000008</v>
      </c>
      <c r="FO83" s="17">
        <v>0</v>
      </c>
      <c r="FP83" s="17">
        <v>0</v>
      </c>
      <c r="FQ83" s="17">
        <v>4750</v>
      </c>
      <c r="FR83" s="17">
        <v>19417.91</v>
      </c>
      <c r="FS83" s="17">
        <v>6384.6</v>
      </c>
      <c r="FT83" s="17">
        <v>0</v>
      </c>
      <c r="FU83" s="17">
        <v>123785</v>
      </c>
      <c r="FV83" s="17">
        <v>24051.26</v>
      </c>
      <c r="FW83" s="17">
        <v>26472.55</v>
      </c>
      <c r="FX83" s="17">
        <v>0</v>
      </c>
      <c r="FY83" s="17">
        <v>0</v>
      </c>
      <c r="FZ83" s="17">
        <v>0</v>
      </c>
      <c r="GA83" s="17">
        <v>19169.510000000002</v>
      </c>
      <c r="GB83" s="17">
        <v>53514.560000000005</v>
      </c>
      <c r="GC83" s="17">
        <v>0</v>
      </c>
      <c r="GD83" s="17">
        <v>0</v>
      </c>
      <c r="GE83" s="17">
        <v>0</v>
      </c>
      <c r="GF83" s="17">
        <v>1376.65</v>
      </c>
      <c r="GG83" s="17">
        <v>434.75</v>
      </c>
      <c r="GH83" s="17">
        <v>0</v>
      </c>
      <c r="GI83" s="17">
        <v>49368.91</v>
      </c>
      <c r="GJ83" s="17">
        <v>36218.11</v>
      </c>
      <c r="GK83" s="17">
        <v>72066.080000000002</v>
      </c>
      <c r="GL83" s="17">
        <v>0</v>
      </c>
      <c r="GM83" s="17">
        <v>0</v>
      </c>
      <c r="GN83" s="17">
        <v>0</v>
      </c>
      <c r="GO83" s="17">
        <v>10472.950000000001</v>
      </c>
      <c r="GP83" s="17">
        <v>56603.33</v>
      </c>
      <c r="GQ83" s="17">
        <v>0</v>
      </c>
      <c r="GR83" s="17">
        <v>0</v>
      </c>
      <c r="GS83" s="17">
        <v>625.65</v>
      </c>
      <c r="GT83" s="17">
        <v>0</v>
      </c>
      <c r="GU83" s="17">
        <v>0</v>
      </c>
      <c r="GV83" s="17">
        <v>0</v>
      </c>
      <c r="GW83" s="17">
        <v>5667</v>
      </c>
      <c r="GX83" s="17">
        <v>0</v>
      </c>
      <c r="GY83" s="17">
        <v>0</v>
      </c>
      <c r="GZ83" s="17">
        <v>0</v>
      </c>
      <c r="HA83" s="17">
        <v>0</v>
      </c>
      <c r="HB83" s="17">
        <v>0</v>
      </c>
      <c r="HC83" s="17">
        <v>13535.849999999999</v>
      </c>
      <c r="HD83" s="17">
        <v>1737.83</v>
      </c>
      <c r="HE83" s="17">
        <v>0</v>
      </c>
      <c r="HF83" s="17">
        <v>0</v>
      </c>
      <c r="HG83" s="17">
        <v>0</v>
      </c>
      <c r="HH83" s="17">
        <v>5633.6500000000005</v>
      </c>
      <c r="HI83" s="17">
        <v>3460</v>
      </c>
      <c r="HJ83" s="17">
        <v>0</v>
      </c>
      <c r="HK83" s="17">
        <v>16922</v>
      </c>
      <c r="HL83" s="17">
        <v>0</v>
      </c>
      <c r="HM83" s="17">
        <v>40.5</v>
      </c>
      <c r="HN83" s="17">
        <v>0</v>
      </c>
      <c r="HO83" s="17">
        <v>0</v>
      </c>
      <c r="HP83" s="17">
        <v>106568.75</v>
      </c>
      <c r="HQ83" s="17">
        <v>2982</v>
      </c>
    </row>
    <row r="84" spans="1:225" ht="18" customHeight="1" x14ac:dyDescent="0.5">
      <c r="A84" s="2">
        <v>40001</v>
      </c>
      <c r="B84" s="3" t="s">
        <v>125</v>
      </c>
      <c r="C84" s="3" t="s">
        <v>275</v>
      </c>
      <c r="D84" s="7">
        <v>431.89863912999999</v>
      </c>
      <c r="E84" s="4" t="s">
        <v>126</v>
      </c>
      <c r="F84" s="5">
        <v>806</v>
      </c>
      <c r="G84" s="17">
        <v>6351158.8099999996</v>
      </c>
      <c r="H84" s="17">
        <v>119404.47</v>
      </c>
      <c r="I84" s="17">
        <v>563551.48</v>
      </c>
      <c r="J84" s="17">
        <v>484492.62</v>
      </c>
      <c r="K84" s="17">
        <v>1662426.66</v>
      </c>
      <c r="L84" s="17">
        <v>0</v>
      </c>
      <c r="M84" s="17">
        <v>0</v>
      </c>
      <c r="N84" s="17">
        <v>0</v>
      </c>
      <c r="O84" s="17">
        <v>1254597.2</v>
      </c>
      <c r="P84" s="17">
        <v>0</v>
      </c>
      <c r="Q84" s="17">
        <v>0</v>
      </c>
      <c r="R84" s="17">
        <v>196837</v>
      </c>
      <c r="S84" s="17">
        <v>248382.02</v>
      </c>
      <c r="T84" s="17">
        <v>0</v>
      </c>
      <c r="U84" s="17">
        <v>0</v>
      </c>
      <c r="V84" s="17">
        <v>0</v>
      </c>
      <c r="W84" s="17">
        <v>334906</v>
      </c>
      <c r="X84" s="17">
        <v>0</v>
      </c>
      <c r="Y84" s="17">
        <v>0</v>
      </c>
      <c r="Z84" s="17">
        <v>0</v>
      </c>
      <c r="AA84" s="17">
        <v>4069407.7399999998</v>
      </c>
      <c r="AB84" s="17">
        <v>0</v>
      </c>
      <c r="AC84" s="17">
        <v>0</v>
      </c>
      <c r="AD84" s="17">
        <v>457531.81999999995</v>
      </c>
      <c r="AE84" s="17">
        <v>0</v>
      </c>
      <c r="AF84" s="17">
        <v>0</v>
      </c>
      <c r="AG84" s="17">
        <v>944559.26</v>
      </c>
      <c r="AH84" s="17">
        <v>147034.37</v>
      </c>
      <c r="AI84" s="17">
        <v>0</v>
      </c>
      <c r="AJ84" s="17">
        <v>33563.08</v>
      </c>
      <c r="AK84" s="17">
        <v>0</v>
      </c>
      <c r="AL84" s="17">
        <v>0</v>
      </c>
      <c r="AM84" s="17">
        <v>696044.67999999993</v>
      </c>
      <c r="AN84" s="17">
        <v>739857.20000000007</v>
      </c>
      <c r="AO84" s="17">
        <v>205518.21</v>
      </c>
      <c r="AP84" s="17">
        <v>0</v>
      </c>
      <c r="AQ84" s="17">
        <v>942176.62</v>
      </c>
      <c r="AR84" s="17">
        <v>153512.32000000001</v>
      </c>
      <c r="AS84" s="17">
        <v>40129.53</v>
      </c>
      <c r="AT84" s="17">
        <v>0</v>
      </c>
      <c r="AU84" s="17">
        <v>255.83</v>
      </c>
      <c r="AV84" s="17">
        <v>0</v>
      </c>
      <c r="AW84" s="17">
        <v>352357.15</v>
      </c>
      <c r="AX84" s="17">
        <v>77940.97</v>
      </c>
      <c r="AY84" s="17">
        <v>24422.510000000002</v>
      </c>
      <c r="AZ84" s="17">
        <v>4950</v>
      </c>
      <c r="BA84" s="17">
        <v>0</v>
      </c>
      <c r="BB84" s="17">
        <v>335920.33</v>
      </c>
      <c r="BC84" s="17">
        <v>140106.59</v>
      </c>
      <c r="BD84" s="17">
        <v>45412.280000000006</v>
      </c>
      <c r="BE84" s="17">
        <v>0</v>
      </c>
      <c r="BF84" s="17">
        <v>0</v>
      </c>
      <c r="BG84" s="17">
        <v>318993.46000000002</v>
      </c>
      <c r="BH84" s="17">
        <v>33286.79</v>
      </c>
      <c r="BI84" s="17">
        <v>202029.66999999998</v>
      </c>
      <c r="BJ84" s="17">
        <v>50881.99</v>
      </c>
      <c r="BK84" s="17">
        <v>0</v>
      </c>
      <c r="BL84" s="17">
        <v>0</v>
      </c>
      <c r="BM84" s="17">
        <v>0</v>
      </c>
      <c r="BN84" s="17">
        <v>31334.57</v>
      </c>
      <c r="BO84" s="17">
        <v>78673.09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0</v>
      </c>
      <c r="BY84" s="17">
        <v>0</v>
      </c>
      <c r="BZ84" s="17">
        <v>8492.26</v>
      </c>
      <c r="CA84" s="17">
        <v>0</v>
      </c>
      <c r="CB84" s="17">
        <v>0</v>
      </c>
      <c r="CC84" s="17">
        <v>0</v>
      </c>
      <c r="CD84" s="17">
        <v>0</v>
      </c>
      <c r="CE84" s="17">
        <v>11612.558464795176</v>
      </c>
      <c r="CF84" s="17">
        <v>5209904.67</v>
      </c>
      <c r="CG84" s="17">
        <v>515193.06</v>
      </c>
      <c r="CH84" s="17">
        <v>69800.67</v>
      </c>
      <c r="CI84" s="17">
        <v>1742184.04</v>
      </c>
      <c r="CJ84" s="17">
        <v>0</v>
      </c>
      <c r="CK84" s="17">
        <v>0</v>
      </c>
      <c r="CL84" s="17">
        <v>0</v>
      </c>
      <c r="CM84" s="17">
        <v>0</v>
      </c>
      <c r="CN84" s="17">
        <v>375537.01</v>
      </c>
      <c r="CO84" s="17">
        <v>35260.230000000003</v>
      </c>
      <c r="CP84" s="17">
        <v>0</v>
      </c>
      <c r="CQ84" s="17">
        <v>0</v>
      </c>
      <c r="CR84" s="17">
        <v>383849.5</v>
      </c>
      <c r="CS84" s="17">
        <v>59143.43</v>
      </c>
      <c r="CT84" s="6">
        <v>1.782</v>
      </c>
      <c r="CU84" s="6">
        <v>4.2519999999999998</v>
      </c>
      <c r="CV84" s="6">
        <v>9.1059999999999999</v>
      </c>
      <c r="CW84" s="6">
        <v>1.478</v>
      </c>
      <c r="CX84" s="6">
        <v>2</v>
      </c>
      <c r="CY84" s="6">
        <v>0</v>
      </c>
      <c r="CZ84" s="6">
        <v>0.3</v>
      </c>
      <c r="DA84" s="3"/>
      <c r="DB84" s="27">
        <v>8059380</v>
      </c>
      <c r="DC84" s="27">
        <v>283755198</v>
      </c>
      <c r="DD84" s="27">
        <v>512010644</v>
      </c>
      <c r="DE84" s="5">
        <v>98</v>
      </c>
      <c r="DF84" s="5">
        <v>806</v>
      </c>
      <c r="DG84" s="28">
        <v>29</v>
      </c>
      <c r="DH84" s="6">
        <v>47</v>
      </c>
      <c r="DI84" s="7">
        <v>740.28</v>
      </c>
      <c r="DJ84" s="6">
        <v>0.13400000000000001</v>
      </c>
      <c r="DK84" s="8">
        <v>0.48</v>
      </c>
      <c r="DL84" s="8">
        <f t="shared" si="9"/>
        <v>0.12158808933002481</v>
      </c>
      <c r="DM84" s="5">
        <f t="shared" si="7"/>
        <v>10.334658289524306</v>
      </c>
      <c r="DN84" s="8">
        <f t="shared" si="8"/>
        <v>0.94827431830290765</v>
      </c>
      <c r="DO84" s="28">
        <v>85</v>
      </c>
      <c r="DP84" s="38">
        <v>0</v>
      </c>
      <c r="DQ84" s="38">
        <v>459.83850236686385</v>
      </c>
      <c r="DR84" s="38">
        <v>262.03410969121376</v>
      </c>
      <c r="DS84" s="38">
        <v>0</v>
      </c>
      <c r="DT84" s="38">
        <v>484.90769230769223</v>
      </c>
      <c r="DU84" s="38">
        <v>276.3410287902143</v>
      </c>
      <c r="DV84" s="39">
        <v>44821.976575865308</v>
      </c>
      <c r="DW84" s="25">
        <v>12.039473684210526</v>
      </c>
      <c r="DX84" s="48">
        <v>0.25</v>
      </c>
      <c r="DY84" s="25">
        <v>75.989999999999938</v>
      </c>
      <c r="DZ84" s="25">
        <v>2</v>
      </c>
      <c r="EA84" s="40">
        <v>20.78</v>
      </c>
      <c r="EB84" s="40">
        <v>20.5</v>
      </c>
      <c r="EC84" s="40">
        <v>22.25</v>
      </c>
      <c r="ED84" s="40">
        <v>21.63</v>
      </c>
      <c r="EE84" s="40">
        <v>21.44</v>
      </c>
      <c r="EF84" s="41">
        <v>32</v>
      </c>
      <c r="EG84" s="45">
        <v>41.9</v>
      </c>
      <c r="EH84" s="45">
        <v>31.01</v>
      </c>
      <c r="EI84" s="45">
        <v>52.53</v>
      </c>
      <c r="EJ84" s="45">
        <v>72.180000000000007</v>
      </c>
      <c r="EK84" s="23">
        <v>2</v>
      </c>
      <c r="EL84" s="17">
        <v>3191532.9599999995</v>
      </c>
      <c r="EM84" s="17">
        <v>87419.36</v>
      </c>
      <c r="EN84" s="17">
        <v>0</v>
      </c>
      <c r="EO84" s="17">
        <v>410726.18000000005</v>
      </c>
      <c r="EP84" s="17">
        <v>510509.99</v>
      </c>
      <c r="EQ84" s="17">
        <v>139652.45000000001</v>
      </c>
      <c r="ER84" s="17">
        <v>0</v>
      </c>
      <c r="ES84" s="17">
        <v>423974.94</v>
      </c>
      <c r="ET84" s="17">
        <v>121887.75</v>
      </c>
      <c r="EU84" s="17">
        <v>140566.07</v>
      </c>
      <c r="EV84" s="17">
        <v>32313.5</v>
      </c>
      <c r="EW84" s="17">
        <v>0</v>
      </c>
      <c r="EX84" s="17">
        <v>0</v>
      </c>
      <c r="EY84" s="17">
        <v>224304.02</v>
      </c>
      <c r="EZ84" s="17">
        <v>1275791.6399999999</v>
      </c>
      <c r="FA84" s="17">
        <v>58425.35</v>
      </c>
      <c r="FB84" s="17">
        <v>0</v>
      </c>
      <c r="FC84" s="17">
        <v>190215.66999999998</v>
      </c>
      <c r="FD84" s="17">
        <v>215452.28000000003</v>
      </c>
      <c r="FE84" s="17">
        <v>60529.45</v>
      </c>
      <c r="FF84" s="17">
        <v>0</v>
      </c>
      <c r="FG84" s="17">
        <v>195981.95</v>
      </c>
      <c r="FH84" s="17">
        <v>47682.62</v>
      </c>
      <c r="FI84" s="17">
        <v>75084.66</v>
      </c>
      <c r="FJ84" s="17">
        <v>15622.169999999998</v>
      </c>
      <c r="FK84" s="17">
        <v>0</v>
      </c>
      <c r="FL84" s="17">
        <v>0</v>
      </c>
      <c r="FM84" s="17">
        <v>38587.759999999995</v>
      </c>
      <c r="FN84" s="17">
        <v>495988.04999999993</v>
      </c>
      <c r="FO84" s="17">
        <v>463.97</v>
      </c>
      <c r="FP84" s="17">
        <v>0</v>
      </c>
      <c r="FQ84" s="17">
        <v>272846.2</v>
      </c>
      <c r="FR84" s="17">
        <v>41787.760000000009</v>
      </c>
      <c r="FS84" s="17">
        <v>7674.41</v>
      </c>
      <c r="FT84" s="17">
        <v>0</v>
      </c>
      <c r="FU84" s="17">
        <v>539646.14</v>
      </c>
      <c r="FV84" s="17">
        <v>19311.349999999999</v>
      </c>
      <c r="FW84" s="17">
        <v>126656.61</v>
      </c>
      <c r="FX84" s="17">
        <v>965.66</v>
      </c>
      <c r="FY84" s="17">
        <v>255.83</v>
      </c>
      <c r="FZ84" s="17">
        <v>0</v>
      </c>
      <c r="GA84" s="17">
        <v>68869.77</v>
      </c>
      <c r="GB84" s="17">
        <v>513175.06</v>
      </c>
      <c r="GC84" s="17">
        <v>725.69</v>
      </c>
      <c r="GD84" s="17">
        <v>0</v>
      </c>
      <c r="GE84" s="17">
        <v>36333.14</v>
      </c>
      <c r="GF84" s="17">
        <v>22775.09</v>
      </c>
      <c r="GG84" s="17">
        <v>1674.59</v>
      </c>
      <c r="GH84" s="17">
        <v>0</v>
      </c>
      <c r="GI84" s="17">
        <v>43767.92</v>
      </c>
      <c r="GJ84" s="17">
        <v>41350.76</v>
      </c>
      <c r="GK84" s="17">
        <v>204140.61000000002</v>
      </c>
      <c r="GL84" s="17">
        <v>10097.1</v>
      </c>
      <c r="GM84" s="17">
        <v>0</v>
      </c>
      <c r="GN84" s="17">
        <v>0</v>
      </c>
      <c r="GO84" s="17">
        <v>34713.96</v>
      </c>
      <c r="GP84" s="17">
        <v>28138.19</v>
      </c>
      <c r="GQ84" s="17">
        <v>0</v>
      </c>
      <c r="GR84" s="17">
        <v>0</v>
      </c>
      <c r="GS84" s="17">
        <v>64677.13</v>
      </c>
      <c r="GT84" s="17">
        <v>0</v>
      </c>
      <c r="GU84" s="17">
        <v>0</v>
      </c>
      <c r="GV84" s="17">
        <v>0</v>
      </c>
      <c r="GW84" s="17">
        <v>39455</v>
      </c>
      <c r="GX84" s="17">
        <v>85624</v>
      </c>
      <c r="GY84" s="17">
        <v>2819</v>
      </c>
      <c r="GZ84" s="17">
        <v>0</v>
      </c>
      <c r="HA84" s="17">
        <v>0</v>
      </c>
      <c r="HB84" s="17">
        <v>0</v>
      </c>
      <c r="HC84" s="17">
        <v>15396.43</v>
      </c>
      <c r="HD84" s="17">
        <v>436</v>
      </c>
      <c r="HE84" s="17">
        <v>0</v>
      </c>
      <c r="HF84" s="17">
        <v>0</v>
      </c>
      <c r="HG84" s="17">
        <v>1217</v>
      </c>
      <c r="HH84" s="17">
        <v>24636.58</v>
      </c>
      <c r="HI84" s="17">
        <v>937.31</v>
      </c>
      <c r="HJ84" s="17">
        <v>0</v>
      </c>
      <c r="HK84" s="17">
        <v>35271</v>
      </c>
      <c r="HL84" s="17">
        <v>9097</v>
      </c>
      <c r="HM84" s="17">
        <v>7289.71</v>
      </c>
      <c r="HN84" s="17">
        <v>145</v>
      </c>
      <c r="HO84" s="17">
        <v>0</v>
      </c>
      <c r="HP84" s="17">
        <v>318993.46000000002</v>
      </c>
      <c r="HQ84" s="17">
        <v>3772</v>
      </c>
    </row>
    <row r="85" spans="1:225" ht="18" customHeight="1" x14ac:dyDescent="0.5">
      <c r="A85" s="2">
        <v>52004</v>
      </c>
      <c r="B85" s="3" t="s">
        <v>171</v>
      </c>
      <c r="C85" s="3" t="s">
        <v>302</v>
      </c>
      <c r="D85" s="7">
        <v>1647.94357345</v>
      </c>
      <c r="E85" s="4" t="s">
        <v>170</v>
      </c>
      <c r="F85" s="5">
        <v>266</v>
      </c>
      <c r="G85" s="17">
        <v>1028637.92</v>
      </c>
      <c r="H85" s="17">
        <v>37702.53</v>
      </c>
      <c r="I85" s="17">
        <v>957151.58</v>
      </c>
      <c r="J85" s="17">
        <v>344629.92</v>
      </c>
      <c r="K85" s="17">
        <v>386735.52</v>
      </c>
      <c r="L85" s="17">
        <v>0</v>
      </c>
      <c r="M85" s="17">
        <v>0</v>
      </c>
      <c r="N85" s="17">
        <v>0</v>
      </c>
      <c r="O85" s="17">
        <v>356713.23</v>
      </c>
      <c r="P85" s="17">
        <v>0</v>
      </c>
      <c r="Q85" s="17">
        <v>0</v>
      </c>
      <c r="R85" s="17">
        <v>77190</v>
      </c>
      <c r="S85" s="17">
        <v>79702.13</v>
      </c>
      <c r="T85" s="17">
        <v>0</v>
      </c>
      <c r="U85" s="17">
        <v>0</v>
      </c>
      <c r="V85" s="17">
        <v>0</v>
      </c>
      <c r="W85" s="17">
        <v>854586</v>
      </c>
      <c r="X85" s="17">
        <v>40405</v>
      </c>
      <c r="Y85" s="17">
        <v>0</v>
      </c>
      <c r="Z85" s="17">
        <v>0</v>
      </c>
      <c r="AA85" s="17">
        <v>1063818.6299999999</v>
      </c>
      <c r="AB85" s="17">
        <v>0</v>
      </c>
      <c r="AC85" s="17">
        <v>0</v>
      </c>
      <c r="AD85" s="17">
        <v>59113.91</v>
      </c>
      <c r="AE85" s="17">
        <v>0</v>
      </c>
      <c r="AF85" s="17">
        <v>0</v>
      </c>
      <c r="AG85" s="17">
        <v>149494.18999999997</v>
      </c>
      <c r="AH85" s="17">
        <v>44254.02</v>
      </c>
      <c r="AI85" s="17">
        <v>0</v>
      </c>
      <c r="AJ85" s="17">
        <v>0</v>
      </c>
      <c r="AK85" s="17">
        <v>0</v>
      </c>
      <c r="AL85" s="17">
        <v>0</v>
      </c>
      <c r="AM85" s="17">
        <v>122072.41999999998</v>
      </c>
      <c r="AN85" s="17">
        <v>257261.05000000002</v>
      </c>
      <c r="AO85" s="17">
        <v>109483.44</v>
      </c>
      <c r="AP85" s="17">
        <v>0</v>
      </c>
      <c r="AQ85" s="17">
        <v>316182.96999999997</v>
      </c>
      <c r="AR85" s="17">
        <v>133122.22</v>
      </c>
      <c r="AS85" s="17">
        <v>0</v>
      </c>
      <c r="AT85" s="17">
        <v>90.68</v>
      </c>
      <c r="AU85" s="17">
        <v>675</v>
      </c>
      <c r="AV85" s="17">
        <v>0</v>
      </c>
      <c r="AW85" s="17">
        <v>155380.51</v>
      </c>
      <c r="AX85" s="17">
        <v>0</v>
      </c>
      <c r="AY85" s="17">
        <v>0</v>
      </c>
      <c r="AZ85" s="17">
        <v>0</v>
      </c>
      <c r="BA85" s="17">
        <v>56677</v>
      </c>
      <c r="BB85" s="17">
        <v>279509.51</v>
      </c>
      <c r="BC85" s="17">
        <v>4365</v>
      </c>
      <c r="BD85" s="17">
        <v>0</v>
      </c>
      <c r="BE85" s="17">
        <v>0</v>
      </c>
      <c r="BF85" s="17">
        <v>0</v>
      </c>
      <c r="BG85" s="17">
        <v>18165</v>
      </c>
      <c r="BH85" s="17">
        <v>0</v>
      </c>
      <c r="BI85" s="17">
        <v>70257.509999999995</v>
      </c>
      <c r="BJ85" s="17">
        <v>10882.43</v>
      </c>
      <c r="BK85" s="17">
        <v>0</v>
      </c>
      <c r="BL85" s="17">
        <v>0</v>
      </c>
      <c r="BM85" s="17">
        <v>0</v>
      </c>
      <c r="BN85" s="17">
        <v>0</v>
      </c>
      <c r="BO85" s="17">
        <v>34831.83</v>
      </c>
      <c r="BP85" s="17">
        <v>0</v>
      </c>
      <c r="BQ85" s="17">
        <v>0</v>
      </c>
      <c r="BR85" s="17">
        <v>0</v>
      </c>
      <c r="BS85" s="17">
        <v>0</v>
      </c>
      <c r="BT85" s="17">
        <v>0</v>
      </c>
      <c r="BU85" s="17">
        <v>0</v>
      </c>
      <c r="BV85" s="17">
        <v>0</v>
      </c>
      <c r="BW85" s="17">
        <v>0</v>
      </c>
      <c r="BX85" s="17">
        <v>0</v>
      </c>
      <c r="BY85" s="17">
        <v>0</v>
      </c>
      <c r="BZ85" s="17">
        <v>0</v>
      </c>
      <c r="CA85" s="17">
        <v>0</v>
      </c>
      <c r="CB85" s="17">
        <v>76361.86</v>
      </c>
      <c r="CC85" s="17">
        <v>0</v>
      </c>
      <c r="CD85" s="17">
        <v>0</v>
      </c>
      <c r="CE85" s="17">
        <v>9967.4793063846955</v>
      </c>
      <c r="CF85" s="17">
        <v>149164.71</v>
      </c>
      <c r="CG85" s="17">
        <v>-67093.119999999995</v>
      </c>
      <c r="CH85" s="17">
        <v>383257.99</v>
      </c>
      <c r="CI85" s="17">
        <v>747.72</v>
      </c>
      <c r="CJ85" s="17">
        <v>648863.31999999995</v>
      </c>
      <c r="CK85" s="17">
        <v>335596.65</v>
      </c>
      <c r="CL85" s="17">
        <v>0</v>
      </c>
      <c r="CM85" s="17">
        <v>0</v>
      </c>
      <c r="CN85" s="17">
        <v>123418.38</v>
      </c>
      <c r="CO85" s="17">
        <v>0</v>
      </c>
      <c r="CP85" s="17">
        <v>0</v>
      </c>
      <c r="CQ85" s="17">
        <v>0</v>
      </c>
      <c r="CR85" s="17">
        <v>141819.43</v>
      </c>
      <c r="CS85" s="17">
        <v>0</v>
      </c>
      <c r="CT85" s="6">
        <v>2.2160000000000002</v>
      </c>
      <c r="CU85" s="6">
        <v>5.2880000000000003</v>
      </c>
      <c r="CV85" s="6">
        <v>11.324</v>
      </c>
      <c r="CW85" s="6">
        <v>1.3520000000000001</v>
      </c>
      <c r="CX85" s="6">
        <v>1.589</v>
      </c>
      <c r="CY85" s="6">
        <v>0</v>
      </c>
      <c r="CZ85" s="6">
        <v>0.245</v>
      </c>
      <c r="DA85" s="3" t="s">
        <v>2</v>
      </c>
      <c r="DB85" s="27">
        <v>225499566</v>
      </c>
      <c r="DC85" s="27">
        <v>19691211</v>
      </c>
      <c r="DD85" s="27">
        <v>15408282</v>
      </c>
      <c r="DE85" s="5">
        <v>34</v>
      </c>
      <c r="DF85" s="5">
        <v>266</v>
      </c>
      <c r="DG85" s="28">
        <v>37</v>
      </c>
      <c r="DH85" s="6">
        <v>26.39</v>
      </c>
      <c r="DI85" s="7">
        <v>266.61</v>
      </c>
      <c r="DJ85" s="6">
        <v>8.0000000000000002E-3</v>
      </c>
      <c r="DK85" s="8">
        <v>0.32700000000000001</v>
      </c>
      <c r="DL85" s="8">
        <f t="shared" si="9"/>
        <v>0.12781954887218044</v>
      </c>
      <c r="DM85" s="5">
        <f t="shared" si="7"/>
        <v>12.696897374701669</v>
      </c>
      <c r="DN85" s="8">
        <f t="shared" si="8"/>
        <v>0.95115906795645278</v>
      </c>
      <c r="DO85" s="28">
        <v>24</v>
      </c>
      <c r="DP85" s="38">
        <v>0</v>
      </c>
      <c r="DQ85" s="38">
        <v>164.52204225352114</v>
      </c>
      <c r="DR85" s="38">
        <v>84.993908450704225</v>
      </c>
      <c r="DS85" s="38">
        <v>0</v>
      </c>
      <c r="DT85" s="38">
        <v>173.52591549295775</v>
      </c>
      <c r="DU85" s="38">
        <v>88.802394366197177</v>
      </c>
      <c r="DV85" s="39">
        <v>43006.77804295942</v>
      </c>
      <c r="DW85" s="25">
        <v>14.44</v>
      </c>
      <c r="DX85" s="48">
        <v>0.52</v>
      </c>
      <c r="DY85" s="25">
        <v>20.950000000000003</v>
      </c>
      <c r="DZ85" s="25">
        <v>0</v>
      </c>
      <c r="EA85" s="40">
        <v>19.79</v>
      </c>
      <c r="EB85" s="40">
        <v>19.420000000000002</v>
      </c>
      <c r="EC85" s="40">
        <v>22.16</v>
      </c>
      <c r="ED85" s="40">
        <v>21.95</v>
      </c>
      <c r="EE85" s="40">
        <v>20.95</v>
      </c>
      <c r="EF85" s="41">
        <v>19</v>
      </c>
      <c r="EG85" s="45">
        <v>47.97</v>
      </c>
      <c r="EH85" s="45">
        <v>40.65</v>
      </c>
      <c r="EI85" s="45">
        <v>91.3</v>
      </c>
      <c r="EJ85" s="45">
        <v>91.67</v>
      </c>
      <c r="EK85" s="23">
        <v>3</v>
      </c>
      <c r="EL85" s="17">
        <v>964324.47</v>
      </c>
      <c r="EM85" s="17">
        <v>36085.46</v>
      </c>
      <c r="EN85" s="17">
        <v>0</v>
      </c>
      <c r="EO85" s="17">
        <v>91097.75</v>
      </c>
      <c r="EP85" s="17">
        <v>128929</v>
      </c>
      <c r="EQ85" s="17">
        <v>73949.41</v>
      </c>
      <c r="ER85" s="17">
        <v>0</v>
      </c>
      <c r="ES85" s="17">
        <v>115336.58</v>
      </c>
      <c r="ET85" s="17">
        <v>27455.7</v>
      </c>
      <c r="EU85" s="17">
        <v>38998.21</v>
      </c>
      <c r="EV85" s="17">
        <v>0</v>
      </c>
      <c r="EW85" s="17">
        <v>54446.41</v>
      </c>
      <c r="EX85" s="17">
        <v>0</v>
      </c>
      <c r="EY85" s="17">
        <v>94651.280000000013</v>
      </c>
      <c r="EZ85" s="17">
        <v>153288.62</v>
      </c>
      <c r="FA85" s="17">
        <v>4925.7</v>
      </c>
      <c r="FB85" s="17">
        <v>0</v>
      </c>
      <c r="FC85" s="17">
        <v>16838.39</v>
      </c>
      <c r="FD85" s="17">
        <v>25277.390000000003</v>
      </c>
      <c r="FE85" s="17">
        <v>28226.05</v>
      </c>
      <c r="FF85" s="17">
        <v>0</v>
      </c>
      <c r="FG85" s="17">
        <v>21051.55</v>
      </c>
      <c r="FH85" s="17">
        <v>5565.83</v>
      </c>
      <c r="FI85" s="17">
        <v>8705.08</v>
      </c>
      <c r="FJ85" s="17">
        <v>0</v>
      </c>
      <c r="FK85" s="17">
        <v>21915.45</v>
      </c>
      <c r="FL85" s="17">
        <v>0</v>
      </c>
      <c r="FM85" s="17">
        <v>8721.1099999999988</v>
      </c>
      <c r="FN85" s="17">
        <v>35239.950000000004</v>
      </c>
      <c r="FO85" s="17">
        <v>3075.36</v>
      </c>
      <c r="FP85" s="17">
        <v>0</v>
      </c>
      <c r="FQ85" s="17">
        <v>76532.26999999999</v>
      </c>
      <c r="FR85" s="17">
        <v>74873.25</v>
      </c>
      <c r="FS85" s="17">
        <v>5574.36</v>
      </c>
      <c r="FT85" s="17">
        <v>0</v>
      </c>
      <c r="FU85" s="17">
        <v>386872.52</v>
      </c>
      <c r="FV85" s="17">
        <v>79542.62</v>
      </c>
      <c r="FW85" s="17">
        <v>36888.6</v>
      </c>
      <c r="FX85" s="17">
        <v>0</v>
      </c>
      <c r="FY85" s="17">
        <v>675</v>
      </c>
      <c r="FZ85" s="17">
        <v>0</v>
      </c>
      <c r="GA85" s="17">
        <v>13895.44</v>
      </c>
      <c r="GB85" s="17">
        <v>107949.62000000001</v>
      </c>
      <c r="GC85" s="17">
        <v>167.5</v>
      </c>
      <c r="GD85" s="17">
        <v>0</v>
      </c>
      <c r="GE85" s="17">
        <v>3671.8999999999996</v>
      </c>
      <c r="GF85" s="17">
        <v>22518.12</v>
      </c>
      <c r="GG85" s="17">
        <v>887.63</v>
      </c>
      <c r="GH85" s="17">
        <v>0</v>
      </c>
      <c r="GI85" s="17">
        <v>25555.83</v>
      </c>
      <c r="GJ85" s="17">
        <v>19923.07</v>
      </c>
      <c r="GK85" s="17">
        <v>88699.28</v>
      </c>
      <c r="GL85" s="17">
        <v>90.68</v>
      </c>
      <c r="GM85" s="17">
        <v>0</v>
      </c>
      <c r="GN85" s="17">
        <v>0</v>
      </c>
      <c r="GO85" s="17">
        <v>33455</v>
      </c>
      <c r="GP85" s="17">
        <v>9795.14</v>
      </c>
      <c r="GQ85" s="17">
        <v>0</v>
      </c>
      <c r="GR85" s="17">
        <v>0</v>
      </c>
      <c r="GS85" s="17">
        <v>3929.62</v>
      </c>
      <c r="GT85" s="17">
        <v>0</v>
      </c>
      <c r="GU85" s="17">
        <v>0</v>
      </c>
      <c r="GV85" s="17">
        <v>56677</v>
      </c>
      <c r="GW85" s="17">
        <v>4363</v>
      </c>
      <c r="GX85" s="17">
        <v>0</v>
      </c>
      <c r="GY85" s="17">
        <v>0</v>
      </c>
      <c r="GZ85" s="17">
        <v>0</v>
      </c>
      <c r="HA85" s="17">
        <v>0</v>
      </c>
      <c r="HB85" s="17">
        <v>0</v>
      </c>
      <c r="HC85" s="17">
        <v>0</v>
      </c>
      <c r="HD85" s="17">
        <v>1828.93</v>
      </c>
      <c r="HE85" s="17">
        <v>0</v>
      </c>
      <c r="HF85" s="17">
        <v>0</v>
      </c>
      <c r="HG85" s="17">
        <v>260</v>
      </c>
      <c r="HH85" s="17">
        <v>16545.72</v>
      </c>
      <c r="HI85" s="17">
        <v>845.99</v>
      </c>
      <c r="HJ85" s="17">
        <v>0</v>
      </c>
      <c r="HK85" s="17">
        <v>42513</v>
      </c>
      <c r="HL85" s="17">
        <v>5000</v>
      </c>
      <c r="HM85" s="17">
        <v>3360.09</v>
      </c>
      <c r="HN85" s="17">
        <v>0</v>
      </c>
      <c r="HO85" s="17">
        <v>0</v>
      </c>
      <c r="HP85" s="17">
        <v>18165</v>
      </c>
      <c r="HQ85" s="17">
        <v>4657.68</v>
      </c>
    </row>
    <row r="86" spans="1:225" ht="18" customHeight="1" x14ac:dyDescent="0.5">
      <c r="A86" s="2">
        <v>41004</v>
      </c>
      <c r="B86" s="3" t="s">
        <v>131</v>
      </c>
      <c r="C86" s="3" t="s">
        <v>278</v>
      </c>
      <c r="D86" s="7">
        <v>191.89365305999999</v>
      </c>
      <c r="E86" s="4" t="s">
        <v>129</v>
      </c>
      <c r="F86" s="5">
        <v>1038</v>
      </c>
      <c r="G86" s="17">
        <v>2550390.52</v>
      </c>
      <c r="H86" s="17">
        <v>30240.639999999999</v>
      </c>
      <c r="I86" s="17">
        <v>3253202.83</v>
      </c>
      <c r="J86" s="17">
        <v>124298.5</v>
      </c>
      <c r="K86" s="17">
        <v>1746943.02</v>
      </c>
      <c r="L86" s="17">
        <v>0</v>
      </c>
      <c r="M86" s="17">
        <v>0</v>
      </c>
      <c r="N86" s="17">
        <v>56253.440000000002</v>
      </c>
      <c r="O86" s="17">
        <v>703124.54</v>
      </c>
      <c r="P86" s="17">
        <v>0</v>
      </c>
      <c r="Q86" s="17">
        <v>211198</v>
      </c>
      <c r="R86" s="17">
        <v>203567</v>
      </c>
      <c r="S86" s="17">
        <v>148454.10999999999</v>
      </c>
      <c r="T86" s="17">
        <v>0</v>
      </c>
      <c r="U86" s="17">
        <v>0</v>
      </c>
      <c r="V86" s="17">
        <v>0</v>
      </c>
      <c r="W86" s="17">
        <v>3122449</v>
      </c>
      <c r="X86" s="17">
        <v>0</v>
      </c>
      <c r="Y86" s="17">
        <v>211198</v>
      </c>
      <c r="Z86" s="17">
        <v>0</v>
      </c>
      <c r="AA86" s="17">
        <v>2796483.94</v>
      </c>
      <c r="AB86" s="17">
        <v>0</v>
      </c>
      <c r="AC86" s="17">
        <v>0</v>
      </c>
      <c r="AD86" s="17">
        <v>323953.10000000003</v>
      </c>
      <c r="AE86" s="17">
        <v>0</v>
      </c>
      <c r="AF86" s="17">
        <v>0</v>
      </c>
      <c r="AG86" s="17">
        <v>675290.62000000011</v>
      </c>
      <c r="AH86" s="17">
        <v>72577.36</v>
      </c>
      <c r="AI86" s="17">
        <v>0</v>
      </c>
      <c r="AJ86" s="17">
        <v>114100</v>
      </c>
      <c r="AK86" s="17">
        <v>0</v>
      </c>
      <c r="AL86" s="17">
        <v>0</v>
      </c>
      <c r="AM86" s="17">
        <v>545335.4</v>
      </c>
      <c r="AN86" s="17">
        <v>652412.5</v>
      </c>
      <c r="AO86" s="17">
        <v>168106</v>
      </c>
      <c r="AP86" s="17">
        <v>0</v>
      </c>
      <c r="AQ86" s="17">
        <v>873218.21</v>
      </c>
      <c r="AR86" s="17">
        <v>381066.33</v>
      </c>
      <c r="AS86" s="17">
        <v>10536.89</v>
      </c>
      <c r="AT86" s="17">
        <v>0</v>
      </c>
      <c r="AU86" s="17">
        <v>49249.32</v>
      </c>
      <c r="AV86" s="17">
        <v>0</v>
      </c>
      <c r="AW86" s="17">
        <v>293180.89</v>
      </c>
      <c r="AX86" s="17">
        <v>23168.11</v>
      </c>
      <c r="AY86" s="17">
        <v>0</v>
      </c>
      <c r="AZ86" s="17">
        <v>2855.34</v>
      </c>
      <c r="BA86" s="17">
        <v>0</v>
      </c>
      <c r="BB86" s="17">
        <v>211192.01</v>
      </c>
      <c r="BC86" s="17">
        <v>141882.74</v>
      </c>
      <c r="BD86" s="17">
        <v>24920.67</v>
      </c>
      <c r="BE86" s="17">
        <v>0</v>
      </c>
      <c r="BF86" s="17">
        <v>0</v>
      </c>
      <c r="BG86" s="17">
        <v>1044796.32</v>
      </c>
      <c r="BH86" s="17">
        <v>20034.080000000002</v>
      </c>
      <c r="BI86" s="17">
        <v>223331.83000000002</v>
      </c>
      <c r="BJ86" s="17">
        <v>111993.2</v>
      </c>
      <c r="BK86" s="17">
        <v>0</v>
      </c>
      <c r="BL86" s="17">
        <v>0</v>
      </c>
      <c r="BM86" s="17">
        <v>0</v>
      </c>
      <c r="BN86" s="17">
        <v>20495.46</v>
      </c>
      <c r="BO86" s="17">
        <v>0</v>
      </c>
      <c r="BP86" s="17">
        <v>0</v>
      </c>
      <c r="BQ86" s="17">
        <v>0</v>
      </c>
      <c r="BR86" s="17">
        <v>0</v>
      </c>
      <c r="BS86" s="17">
        <v>0</v>
      </c>
      <c r="BT86" s="17">
        <v>5600</v>
      </c>
      <c r="BU86" s="17">
        <v>6100</v>
      </c>
      <c r="BV86" s="17">
        <v>6100</v>
      </c>
      <c r="BW86" s="17">
        <v>0</v>
      </c>
      <c r="BX86" s="17">
        <v>9770.56</v>
      </c>
      <c r="BY86" s="17">
        <v>6400</v>
      </c>
      <c r="BZ86" s="17">
        <v>0</v>
      </c>
      <c r="CA86" s="17">
        <v>0</v>
      </c>
      <c r="CB86" s="17">
        <v>0</v>
      </c>
      <c r="CC86" s="17">
        <v>0</v>
      </c>
      <c r="CD86" s="17">
        <v>0</v>
      </c>
      <c r="CE86" s="17">
        <v>6772.4902605179004</v>
      </c>
      <c r="CF86" s="17">
        <v>1708635.77</v>
      </c>
      <c r="CG86" s="17">
        <v>802430.24</v>
      </c>
      <c r="CH86" s="17">
        <v>328657.19</v>
      </c>
      <c r="CI86" s="17">
        <v>30000</v>
      </c>
      <c r="CJ86" s="17">
        <v>0</v>
      </c>
      <c r="CK86" s="17">
        <v>0</v>
      </c>
      <c r="CL86" s="17">
        <v>993669.34</v>
      </c>
      <c r="CM86" s="17">
        <v>4764.5200000000004</v>
      </c>
      <c r="CN86" s="17">
        <v>523624.75</v>
      </c>
      <c r="CO86" s="17">
        <v>248558.81</v>
      </c>
      <c r="CP86" s="17">
        <v>967577.5</v>
      </c>
      <c r="CQ86" s="17">
        <v>2736334.89</v>
      </c>
      <c r="CR86" s="17">
        <v>537013.43000000005</v>
      </c>
      <c r="CS86" s="17">
        <v>234873.57</v>
      </c>
      <c r="CT86" s="6">
        <v>1.782</v>
      </c>
      <c r="CU86" s="6">
        <v>4.2519999999999998</v>
      </c>
      <c r="CV86" s="6">
        <v>9.1059999999999999</v>
      </c>
      <c r="CW86" s="6">
        <v>1.4</v>
      </c>
      <c r="CX86" s="6">
        <v>3</v>
      </c>
      <c r="CY86" s="6">
        <v>1.9159999999999999</v>
      </c>
      <c r="CZ86" s="6">
        <v>0.3</v>
      </c>
      <c r="DA86" s="3"/>
      <c r="DB86" s="27">
        <v>212439251</v>
      </c>
      <c r="DC86" s="27">
        <v>209634609</v>
      </c>
      <c r="DD86" s="27">
        <v>78861168</v>
      </c>
      <c r="DE86" s="5">
        <v>170</v>
      </c>
      <c r="DF86" s="5">
        <v>1112</v>
      </c>
      <c r="DG86" s="28">
        <v>67</v>
      </c>
      <c r="DH86" s="6">
        <v>27</v>
      </c>
      <c r="DI86" s="7">
        <v>1044</v>
      </c>
      <c r="DJ86" s="6">
        <v>0</v>
      </c>
      <c r="DK86" s="8">
        <v>0.184</v>
      </c>
      <c r="DL86" s="8">
        <f t="shared" si="9"/>
        <v>0.15287769784172661</v>
      </c>
      <c r="DM86" s="5">
        <f t="shared" si="7"/>
        <v>17.633999365683469</v>
      </c>
      <c r="DN86" s="8">
        <f t="shared" si="8"/>
        <v>0.96526263978375604</v>
      </c>
      <c r="DO86" s="28">
        <v>66</v>
      </c>
      <c r="DP86" s="38">
        <v>74.432624113475171</v>
      </c>
      <c r="DQ86" s="38">
        <v>728.3776578690356</v>
      </c>
      <c r="DR86" s="38">
        <v>270.70962209302326</v>
      </c>
      <c r="DS86" s="38">
        <v>74.432624113475171</v>
      </c>
      <c r="DT86" s="38">
        <v>751.18143828306961</v>
      </c>
      <c r="DU86" s="38">
        <v>283.86046511627904</v>
      </c>
      <c r="DV86" s="39">
        <v>37677.783063748786</v>
      </c>
      <c r="DW86" s="25">
        <v>14.227272727272727</v>
      </c>
      <c r="DX86" s="48">
        <v>0.16666666666666666</v>
      </c>
      <c r="DY86" s="25">
        <v>63.060000000000024</v>
      </c>
      <c r="DZ86" s="25">
        <v>0</v>
      </c>
      <c r="EA86" s="40">
        <v>20.81</v>
      </c>
      <c r="EB86" s="40">
        <v>21.38</v>
      </c>
      <c r="EC86" s="40">
        <v>21.4</v>
      </c>
      <c r="ED86" s="40">
        <v>21.85</v>
      </c>
      <c r="EE86" s="40">
        <v>21.49</v>
      </c>
      <c r="EF86" s="41">
        <v>53</v>
      </c>
      <c r="EG86" s="45">
        <v>42.96</v>
      </c>
      <c r="EH86" s="45">
        <v>32.65</v>
      </c>
      <c r="EI86" s="45">
        <v>95.52</v>
      </c>
      <c r="EJ86" s="45">
        <v>100</v>
      </c>
      <c r="EK86" s="23">
        <v>2</v>
      </c>
      <c r="EL86" s="17">
        <v>2677606.75</v>
      </c>
      <c r="EM86" s="17">
        <v>128374.29000000001</v>
      </c>
      <c r="EN86" s="17">
        <v>0</v>
      </c>
      <c r="EO86" s="17">
        <v>521957.05</v>
      </c>
      <c r="EP86" s="17">
        <v>532385.98</v>
      </c>
      <c r="EQ86" s="17">
        <v>108174.52</v>
      </c>
      <c r="ER86" s="17">
        <v>0</v>
      </c>
      <c r="ES86" s="17">
        <v>281423.28999999998</v>
      </c>
      <c r="ET86" s="17">
        <v>183837.6</v>
      </c>
      <c r="EU86" s="17">
        <v>168942.07</v>
      </c>
      <c r="EV86" s="17">
        <v>110181.28</v>
      </c>
      <c r="EW86" s="17">
        <v>0</v>
      </c>
      <c r="EX86" s="17">
        <v>0</v>
      </c>
      <c r="EY86" s="17">
        <v>189972.51</v>
      </c>
      <c r="EZ86" s="17">
        <v>666018.68000000005</v>
      </c>
      <c r="FA86" s="17">
        <v>28626.739999999998</v>
      </c>
      <c r="FB86" s="17">
        <v>0</v>
      </c>
      <c r="FC86" s="17">
        <v>140364.85</v>
      </c>
      <c r="FD86" s="17">
        <v>167861.58</v>
      </c>
      <c r="FE86" s="17">
        <v>37311.25</v>
      </c>
      <c r="FF86" s="17">
        <v>0</v>
      </c>
      <c r="FG86" s="17">
        <v>89651.14</v>
      </c>
      <c r="FH86" s="17">
        <v>44886.53</v>
      </c>
      <c r="FI86" s="17">
        <v>64437.43</v>
      </c>
      <c r="FJ86" s="17">
        <v>15854.44</v>
      </c>
      <c r="FK86" s="17">
        <v>48421.32</v>
      </c>
      <c r="FL86" s="17">
        <v>0</v>
      </c>
      <c r="FM86" s="17">
        <v>30044.87</v>
      </c>
      <c r="FN86" s="17">
        <v>216170.88</v>
      </c>
      <c r="FO86" s="17">
        <v>908.73</v>
      </c>
      <c r="FP86" s="17">
        <v>0</v>
      </c>
      <c r="FQ86" s="17">
        <v>85447.6</v>
      </c>
      <c r="FR86" s="17">
        <v>36121.79</v>
      </c>
      <c r="FS86" s="17">
        <v>17122.75</v>
      </c>
      <c r="FT86" s="17">
        <v>0</v>
      </c>
      <c r="FU86" s="17">
        <v>401129.76</v>
      </c>
      <c r="FV86" s="17">
        <v>39815.590000000004</v>
      </c>
      <c r="FW86" s="17">
        <v>17658.03</v>
      </c>
      <c r="FX86" s="17">
        <v>899.26</v>
      </c>
      <c r="FY86" s="17">
        <v>0</v>
      </c>
      <c r="FZ86" s="17">
        <v>0</v>
      </c>
      <c r="GA86" s="17">
        <v>51748.21</v>
      </c>
      <c r="GB86" s="17">
        <v>328993.34999999992</v>
      </c>
      <c r="GC86" s="17">
        <v>3464.2</v>
      </c>
      <c r="GD86" s="17">
        <v>0</v>
      </c>
      <c r="GE86" s="17">
        <v>34712.39</v>
      </c>
      <c r="GF86" s="17">
        <v>7066.4399999999987</v>
      </c>
      <c r="GG86" s="17">
        <v>7035.82</v>
      </c>
      <c r="GH86" s="17">
        <v>0</v>
      </c>
      <c r="GI86" s="17">
        <v>78419.23</v>
      </c>
      <c r="GJ86" s="17">
        <v>119980.07</v>
      </c>
      <c r="GK86" s="17">
        <v>265432.39</v>
      </c>
      <c r="GL86" s="17">
        <v>19141.989999999998</v>
      </c>
      <c r="GM86" s="17">
        <v>0</v>
      </c>
      <c r="GN86" s="17">
        <v>0</v>
      </c>
      <c r="GO86" s="17">
        <v>36377.479999999996</v>
      </c>
      <c r="GP86" s="17">
        <v>18438</v>
      </c>
      <c r="GQ86" s="17">
        <v>0</v>
      </c>
      <c r="GR86" s="17">
        <v>0</v>
      </c>
      <c r="GS86" s="17">
        <v>10002.89</v>
      </c>
      <c r="GT86" s="17">
        <v>0</v>
      </c>
      <c r="GU86" s="17">
        <v>0</v>
      </c>
      <c r="GV86" s="17">
        <v>2736334.89</v>
      </c>
      <c r="GW86" s="17">
        <v>189542.14</v>
      </c>
      <c r="GX86" s="17">
        <v>141882.74</v>
      </c>
      <c r="GY86" s="17">
        <v>24920.67</v>
      </c>
      <c r="GZ86" s="17">
        <v>0</v>
      </c>
      <c r="HA86" s="17">
        <v>0</v>
      </c>
      <c r="HB86" s="17">
        <v>0</v>
      </c>
      <c r="HC86" s="17">
        <v>5071.8999999999996</v>
      </c>
      <c r="HD86" s="17">
        <v>2600</v>
      </c>
      <c r="HE86" s="17">
        <v>0</v>
      </c>
      <c r="HF86" s="17">
        <v>0</v>
      </c>
      <c r="HG86" s="17">
        <v>4950.5599999999995</v>
      </c>
      <c r="HH86" s="17">
        <v>27069.91</v>
      </c>
      <c r="HI86" s="17">
        <v>7417</v>
      </c>
      <c r="HJ86" s="17">
        <v>0</v>
      </c>
      <c r="HK86" s="17">
        <v>54015.22</v>
      </c>
      <c r="HL86" s="17">
        <v>19442</v>
      </c>
      <c r="HM86" s="17">
        <v>31080.400000000001</v>
      </c>
      <c r="HN86" s="17">
        <v>0</v>
      </c>
      <c r="HO86" s="17">
        <v>828</v>
      </c>
      <c r="HP86" s="17">
        <v>2012373.82</v>
      </c>
      <c r="HQ86" s="17">
        <v>0</v>
      </c>
    </row>
    <row r="87" spans="1:225" ht="18" customHeight="1" x14ac:dyDescent="0.5">
      <c r="A87" s="2">
        <v>44002</v>
      </c>
      <c r="B87" s="3" t="s">
        <v>141</v>
      </c>
      <c r="C87" s="3" t="s">
        <v>284</v>
      </c>
      <c r="D87" s="7">
        <v>596.86726499999997</v>
      </c>
      <c r="E87" s="4" t="s">
        <v>140</v>
      </c>
      <c r="F87" s="5">
        <v>183</v>
      </c>
      <c r="G87" s="17">
        <v>986871.07</v>
      </c>
      <c r="H87" s="17">
        <v>10994.29</v>
      </c>
      <c r="I87" s="17">
        <v>666494.5</v>
      </c>
      <c r="J87" s="17">
        <v>119124.22</v>
      </c>
      <c r="K87" s="17">
        <v>820034.2</v>
      </c>
      <c r="L87" s="17">
        <v>0</v>
      </c>
      <c r="M87" s="17">
        <v>8949.51</v>
      </c>
      <c r="N87" s="17">
        <v>0</v>
      </c>
      <c r="O87" s="17">
        <v>174067.69</v>
      </c>
      <c r="P87" s="17">
        <v>0</v>
      </c>
      <c r="Q87" s="17">
        <v>701.52</v>
      </c>
      <c r="R87" s="17">
        <v>0</v>
      </c>
      <c r="S87" s="17">
        <v>81860.28</v>
      </c>
      <c r="T87" s="17">
        <v>0</v>
      </c>
      <c r="U87" s="17">
        <v>0</v>
      </c>
      <c r="V87" s="17">
        <v>0</v>
      </c>
      <c r="W87" s="17">
        <v>518366</v>
      </c>
      <c r="X87" s="17">
        <v>110000</v>
      </c>
      <c r="Y87" s="17">
        <v>0</v>
      </c>
      <c r="Z87" s="17">
        <v>0</v>
      </c>
      <c r="AA87" s="17">
        <v>1007247.7300000001</v>
      </c>
      <c r="AB87" s="17">
        <v>0</v>
      </c>
      <c r="AC87" s="17">
        <v>0</v>
      </c>
      <c r="AD87" s="17">
        <v>36460.229999999996</v>
      </c>
      <c r="AE87" s="17">
        <v>0</v>
      </c>
      <c r="AF87" s="17">
        <v>0</v>
      </c>
      <c r="AG87" s="17">
        <v>9470.92</v>
      </c>
      <c r="AH87" s="17">
        <v>1169.07</v>
      </c>
      <c r="AI87" s="17">
        <v>0</v>
      </c>
      <c r="AJ87" s="17">
        <v>40788.04</v>
      </c>
      <c r="AK87" s="17">
        <v>0</v>
      </c>
      <c r="AL87" s="17">
        <v>0</v>
      </c>
      <c r="AM87" s="17">
        <v>77948.84</v>
      </c>
      <c r="AN87" s="17">
        <v>185294.37000000002</v>
      </c>
      <c r="AO87" s="17">
        <v>93851.44</v>
      </c>
      <c r="AP87" s="17">
        <v>0</v>
      </c>
      <c r="AQ87" s="17">
        <v>130222.02</v>
      </c>
      <c r="AR87" s="17">
        <v>81977.100000000006</v>
      </c>
      <c r="AS87" s="17">
        <v>302.75</v>
      </c>
      <c r="AT87" s="17">
        <v>0</v>
      </c>
      <c r="AU87" s="17">
        <v>54.8</v>
      </c>
      <c r="AV87" s="17">
        <v>0</v>
      </c>
      <c r="AW87" s="17">
        <v>82940.62000000001</v>
      </c>
      <c r="AX87" s="17">
        <v>24769.439999999999</v>
      </c>
      <c r="AY87" s="17">
        <v>22434</v>
      </c>
      <c r="AZ87" s="17">
        <v>719.92</v>
      </c>
      <c r="BA87" s="17">
        <v>187800.97</v>
      </c>
      <c r="BB87" s="17">
        <v>308057.75</v>
      </c>
      <c r="BC87" s="17">
        <v>16500</v>
      </c>
      <c r="BD87" s="17">
        <v>0</v>
      </c>
      <c r="BE87" s="17">
        <v>0</v>
      </c>
      <c r="BF87" s="17">
        <v>0</v>
      </c>
      <c r="BG87" s="17">
        <v>298937.5</v>
      </c>
      <c r="BH87" s="17">
        <v>0</v>
      </c>
      <c r="BI87" s="17">
        <v>33252.980000000003</v>
      </c>
      <c r="BJ87" s="17">
        <v>103386.75</v>
      </c>
      <c r="BK87" s="17">
        <v>0</v>
      </c>
      <c r="BL87" s="17">
        <v>0</v>
      </c>
      <c r="BM87" s="17">
        <v>0</v>
      </c>
      <c r="BN87" s="17">
        <v>0</v>
      </c>
      <c r="BO87" s="17">
        <v>15468.48</v>
      </c>
      <c r="BP87" s="17">
        <v>0</v>
      </c>
      <c r="BQ87" s="17">
        <v>0</v>
      </c>
      <c r="BR87" s="17">
        <v>0</v>
      </c>
      <c r="BS87" s="17">
        <v>0</v>
      </c>
      <c r="BT87" s="17">
        <v>1397.76</v>
      </c>
      <c r="BU87" s="17">
        <v>8561.44</v>
      </c>
      <c r="BV87" s="17">
        <v>3601.9</v>
      </c>
      <c r="BW87" s="17">
        <v>0</v>
      </c>
      <c r="BX87" s="17">
        <v>3280.25</v>
      </c>
      <c r="BY87" s="17">
        <v>138.69</v>
      </c>
      <c r="BZ87" s="17">
        <v>0</v>
      </c>
      <c r="CA87" s="17">
        <v>0</v>
      </c>
      <c r="CB87" s="17">
        <v>1200</v>
      </c>
      <c r="CC87" s="17">
        <v>0</v>
      </c>
      <c r="CD87" s="17">
        <v>1740.84</v>
      </c>
      <c r="CE87" s="17">
        <v>10768.495726105561</v>
      </c>
      <c r="CF87" s="17">
        <v>489233.09</v>
      </c>
      <c r="CG87" s="17">
        <v>601395.37</v>
      </c>
      <c r="CH87" s="17">
        <v>185345.98</v>
      </c>
      <c r="CI87" s="17">
        <v>157995.69</v>
      </c>
      <c r="CJ87" s="17">
        <v>0</v>
      </c>
      <c r="CK87" s="17">
        <v>0</v>
      </c>
      <c r="CL87" s="17">
        <v>0</v>
      </c>
      <c r="CM87" s="17">
        <v>0</v>
      </c>
      <c r="CN87" s="17">
        <v>223292.02</v>
      </c>
      <c r="CO87" s="17">
        <v>2485</v>
      </c>
      <c r="CP87" s="17">
        <v>0</v>
      </c>
      <c r="CQ87" s="17">
        <v>0</v>
      </c>
      <c r="CR87" s="17">
        <v>217867.12</v>
      </c>
      <c r="CS87" s="17">
        <v>4385.5</v>
      </c>
      <c r="CT87" s="6">
        <v>1.782</v>
      </c>
      <c r="CU87" s="6">
        <v>4.2519999999999998</v>
      </c>
      <c r="CV87" s="6">
        <v>9.1059999999999999</v>
      </c>
      <c r="CW87" s="6">
        <v>0.6</v>
      </c>
      <c r="CX87" s="6">
        <v>2.6509999999999998</v>
      </c>
      <c r="CY87" s="6">
        <v>0</v>
      </c>
      <c r="CZ87" s="6">
        <v>0.26500000000000001</v>
      </c>
      <c r="DA87" s="3"/>
      <c r="DB87" s="27">
        <v>276292444</v>
      </c>
      <c r="DC87" s="27">
        <v>17163984</v>
      </c>
      <c r="DD87" s="27">
        <v>17786118</v>
      </c>
      <c r="DE87" s="5">
        <v>15</v>
      </c>
      <c r="DF87" s="5">
        <v>183</v>
      </c>
      <c r="DG87" s="28">
        <v>1</v>
      </c>
      <c r="DH87" s="6">
        <v>8</v>
      </c>
      <c r="DI87" s="7">
        <v>183</v>
      </c>
      <c r="DJ87" s="6">
        <v>0</v>
      </c>
      <c r="DK87" s="8">
        <v>0.69400000000000006</v>
      </c>
      <c r="DL87" s="8">
        <f t="shared" si="9"/>
        <v>8.1967213114754092E-2</v>
      </c>
      <c r="DM87" s="5">
        <f t="shared" si="7"/>
        <v>8.1696428571428275</v>
      </c>
      <c r="DN87" s="8">
        <f t="shared" si="8"/>
        <v>0.95931399587890298</v>
      </c>
      <c r="DO87" s="28">
        <v>7</v>
      </c>
      <c r="DP87" s="38">
        <v>0</v>
      </c>
      <c r="DQ87" s="38">
        <v>147.32596491228071</v>
      </c>
      <c r="DR87" s="38">
        <v>29.642222222222223</v>
      </c>
      <c r="DS87" s="38">
        <v>0</v>
      </c>
      <c r="DT87" s="38">
        <v>152.40350877192986</v>
      </c>
      <c r="DU87" s="38">
        <v>32.070175438596493</v>
      </c>
      <c r="DV87" s="39">
        <v>31677.322633928325</v>
      </c>
      <c r="DW87" s="25">
        <v>8.3333333333333339</v>
      </c>
      <c r="DX87" s="48">
        <v>0.16666666666666666</v>
      </c>
      <c r="DY87" s="25">
        <v>22.40000000000008</v>
      </c>
      <c r="DZ87" s="25">
        <v>0</v>
      </c>
      <c r="EA87" s="40"/>
      <c r="EB87" s="40"/>
      <c r="EC87" s="40"/>
      <c r="ED87" s="40"/>
      <c r="EE87" s="40"/>
      <c r="EF87" s="41">
        <v>5</v>
      </c>
      <c r="EG87" s="45">
        <v>45.54</v>
      </c>
      <c r="EH87" s="45">
        <v>48.51</v>
      </c>
      <c r="EI87" s="45"/>
      <c r="EJ87" s="45"/>
      <c r="EK87" s="23">
        <v>3</v>
      </c>
      <c r="EL87" s="17">
        <v>776328.2</v>
      </c>
      <c r="EM87" s="17">
        <v>0</v>
      </c>
      <c r="EN87" s="17">
        <v>0</v>
      </c>
      <c r="EO87" s="17">
        <v>51898.17</v>
      </c>
      <c r="EP87" s="17">
        <v>186418.92</v>
      </c>
      <c r="EQ87" s="17">
        <v>65745.09</v>
      </c>
      <c r="ER87" s="17">
        <v>0</v>
      </c>
      <c r="ES87" s="17">
        <v>66884.69</v>
      </c>
      <c r="ET87" s="17">
        <v>35151.5</v>
      </c>
      <c r="EU87" s="17">
        <v>55968.39</v>
      </c>
      <c r="EV87" s="17">
        <v>3915</v>
      </c>
      <c r="EW87" s="17">
        <v>1200</v>
      </c>
      <c r="EX87" s="17">
        <v>0</v>
      </c>
      <c r="EY87" s="17">
        <v>40114.770000000004</v>
      </c>
      <c r="EZ87" s="17">
        <v>224746.50999999998</v>
      </c>
      <c r="FA87" s="17">
        <v>0</v>
      </c>
      <c r="FB87" s="17">
        <v>0</v>
      </c>
      <c r="FC87" s="17">
        <v>5844.4500000000007</v>
      </c>
      <c r="FD87" s="17">
        <v>66647.899999999994</v>
      </c>
      <c r="FE87" s="17">
        <v>9630.91</v>
      </c>
      <c r="FF87" s="17">
        <v>0</v>
      </c>
      <c r="FG87" s="17">
        <v>8145.18</v>
      </c>
      <c r="FH87" s="17">
        <v>4508.8599999999997</v>
      </c>
      <c r="FI87" s="17">
        <v>6899.44</v>
      </c>
      <c r="FJ87" s="17">
        <v>299.5</v>
      </c>
      <c r="FK87" s="17">
        <v>54.8</v>
      </c>
      <c r="FL87" s="17">
        <v>0</v>
      </c>
      <c r="FM87" s="17">
        <v>5940.93</v>
      </c>
      <c r="FN87" s="17">
        <v>14384.61</v>
      </c>
      <c r="FO87" s="17">
        <v>1100.8800000000001</v>
      </c>
      <c r="FP87" s="17">
        <v>0</v>
      </c>
      <c r="FQ87" s="17">
        <v>43672.86</v>
      </c>
      <c r="FR87" s="17">
        <v>34782.74</v>
      </c>
      <c r="FS87" s="17">
        <v>13053.4</v>
      </c>
      <c r="FT87" s="17">
        <v>0</v>
      </c>
      <c r="FU87" s="17">
        <v>109978.88</v>
      </c>
      <c r="FV87" s="17">
        <v>16469.080000000002</v>
      </c>
      <c r="FW87" s="17">
        <v>98858.51</v>
      </c>
      <c r="FX87" s="17">
        <v>0</v>
      </c>
      <c r="FY87" s="17">
        <v>0</v>
      </c>
      <c r="FZ87" s="17">
        <v>0</v>
      </c>
      <c r="GA87" s="17">
        <v>22209.52</v>
      </c>
      <c r="GB87" s="17">
        <v>61870.429999999993</v>
      </c>
      <c r="GC87" s="17">
        <v>0</v>
      </c>
      <c r="GD87" s="17">
        <v>0</v>
      </c>
      <c r="GE87" s="17">
        <v>14688.96</v>
      </c>
      <c r="GF87" s="17">
        <v>3735.53</v>
      </c>
      <c r="GG87" s="17">
        <v>5698.55</v>
      </c>
      <c r="GH87" s="17">
        <v>0</v>
      </c>
      <c r="GI87" s="17">
        <v>66338.63</v>
      </c>
      <c r="GJ87" s="17">
        <v>25402.35</v>
      </c>
      <c r="GK87" s="17">
        <v>62107.4</v>
      </c>
      <c r="GL87" s="17">
        <v>171</v>
      </c>
      <c r="GM87" s="17">
        <v>0</v>
      </c>
      <c r="GN87" s="17">
        <v>0</v>
      </c>
      <c r="GO87" s="17">
        <v>2342.25</v>
      </c>
      <c r="GP87" s="17">
        <v>10000</v>
      </c>
      <c r="GQ87" s="17">
        <v>0</v>
      </c>
      <c r="GR87" s="17">
        <v>0</v>
      </c>
      <c r="GS87" s="17">
        <v>21264.58</v>
      </c>
      <c r="GT87" s="17">
        <v>0</v>
      </c>
      <c r="GU87" s="17">
        <v>0</v>
      </c>
      <c r="GV87" s="17">
        <v>187800.97</v>
      </c>
      <c r="GW87" s="17">
        <v>186577.64</v>
      </c>
      <c r="GX87" s="17">
        <v>16500</v>
      </c>
      <c r="GY87" s="17">
        <v>0</v>
      </c>
      <c r="GZ87" s="17">
        <v>0</v>
      </c>
      <c r="HA87" s="17">
        <v>0</v>
      </c>
      <c r="HB87" s="17">
        <v>0</v>
      </c>
      <c r="HC87" s="17">
        <v>2486.73</v>
      </c>
      <c r="HD87" s="17">
        <v>6637.17</v>
      </c>
      <c r="HE87" s="17">
        <v>68.19</v>
      </c>
      <c r="HF87" s="17">
        <v>0</v>
      </c>
      <c r="HG87" s="17">
        <v>0</v>
      </c>
      <c r="HH87" s="17">
        <v>28091.47</v>
      </c>
      <c r="HI87" s="17">
        <v>4045.31</v>
      </c>
      <c r="HJ87" s="17">
        <v>0</v>
      </c>
      <c r="HK87" s="17">
        <v>3635</v>
      </c>
      <c r="HL87" s="17">
        <v>584</v>
      </c>
      <c r="HM87" s="17">
        <v>9804.61</v>
      </c>
      <c r="HN87" s="17">
        <v>0</v>
      </c>
      <c r="HO87" s="17">
        <v>0</v>
      </c>
      <c r="HP87" s="17">
        <v>298937.5</v>
      </c>
      <c r="HQ87" s="17">
        <v>11587.26</v>
      </c>
    </row>
    <row r="88" spans="1:225" ht="18" customHeight="1" x14ac:dyDescent="0.5">
      <c r="A88" s="2">
        <v>42001</v>
      </c>
      <c r="B88" s="3" t="s">
        <v>133</v>
      </c>
      <c r="C88" s="3" t="s">
        <v>280</v>
      </c>
      <c r="D88" s="7">
        <v>1216.59975852</v>
      </c>
      <c r="E88" s="4" t="s">
        <v>134</v>
      </c>
      <c r="F88" s="5">
        <v>397</v>
      </c>
      <c r="G88" s="17">
        <v>1537968.07</v>
      </c>
      <c r="H88" s="17">
        <v>89670.45</v>
      </c>
      <c r="I88" s="17">
        <v>1232039.8700000001</v>
      </c>
      <c r="J88" s="17">
        <v>435749.03</v>
      </c>
      <c r="K88" s="17">
        <v>784531.82</v>
      </c>
      <c r="L88" s="17">
        <v>0</v>
      </c>
      <c r="M88" s="17">
        <v>0</v>
      </c>
      <c r="N88" s="17">
        <v>19750</v>
      </c>
      <c r="O88" s="17">
        <v>654118.56999999995</v>
      </c>
      <c r="P88" s="17">
        <v>0</v>
      </c>
      <c r="Q88" s="17">
        <v>0</v>
      </c>
      <c r="R88" s="17">
        <v>132902.5</v>
      </c>
      <c r="S88" s="17">
        <v>113556.38</v>
      </c>
      <c r="T88" s="17">
        <v>0</v>
      </c>
      <c r="U88" s="17">
        <v>0</v>
      </c>
      <c r="V88" s="17">
        <v>0</v>
      </c>
      <c r="W88" s="17">
        <v>1126165</v>
      </c>
      <c r="X88" s="17">
        <v>30837</v>
      </c>
      <c r="Y88" s="17">
        <v>0</v>
      </c>
      <c r="Z88" s="17">
        <v>0</v>
      </c>
      <c r="AA88" s="17">
        <v>2109656.85</v>
      </c>
      <c r="AB88" s="17">
        <v>0</v>
      </c>
      <c r="AC88" s="17">
        <v>0</v>
      </c>
      <c r="AD88" s="17">
        <v>20382.8</v>
      </c>
      <c r="AE88" s="17">
        <v>0</v>
      </c>
      <c r="AF88" s="17">
        <v>0</v>
      </c>
      <c r="AG88" s="17">
        <v>394740.45999999996</v>
      </c>
      <c r="AH88" s="17">
        <v>10633.9</v>
      </c>
      <c r="AI88" s="17">
        <v>0</v>
      </c>
      <c r="AJ88" s="17">
        <v>50000</v>
      </c>
      <c r="AK88" s="17">
        <v>0</v>
      </c>
      <c r="AL88" s="17">
        <v>0</v>
      </c>
      <c r="AM88" s="17">
        <v>261182.95</v>
      </c>
      <c r="AN88" s="17">
        <v>378828.74</v>
      </c>
      <c r="AO88" s="17">
        <v>75980.12</v>
      </c>
      <c r="AP88" s="17">
        <v>0</v>
      </c>
      <c r="AQ88" s="17">
        <v>422496.31</v>
      </c>
      <c r="AR88" s="17">
        <v>261789.96</v>
      </c>
      <c r="AS88" s="17">
        <v>0</v>
      </c>
      <c r="AT88" s="17">
        <v>0</v>
      </c>
      <c r="AU88" s="17">
        <v>0</v>
      </c>
      <c r="AV88" s="17">
        <v>0</v>
      </c>
      <c r="AW88" s="17">
        <v>200747.83</v>
      </c>
      <c r="AX88" s="17">
        <v>0</v>
      </c>
      <c r="AY88" s="17">
        <v>0</v>
      </c>
      <c r="AZ88" s="17">
        <v>0</v>
      </c>
      <c r="BA88" s="17">
        <v>0</v>
      </c>
      <c r="BB88" s="17">
        <v>369285.36</v>
      </c>
      <c r="BC88" s="17">
        <v>216300.35</v>
      </c>
      <c r="BD88" s="17">
        <v>0</v>
      </c>
      <c r="BE88" s="17">
        <v>0</v>
      </c>
      <c r="BF88" s="17">
        <v>0</v>
      </c>
      <c r="BG88" s="17">
        <v>0</v>
      </c>
      <c r="BH88" s="17">
        <v>0</v>
      </c>
      <c r="BI88" s="17">
        <v>187904.14</v>
      </c>
      <c r="BJ88" s="17">
        <v>9092</v>
      </c>
      <c r="BK88" s="17">
        <v>0</v>
      </c>
      <c r="BL88" s="17">
        <v>0</v>
      </c>
      <c r="BM88" s="17">
        <v>0</v>
      </c>
      <c r="BN88" s="17">
        <v>4620.0200000000004</v>
      </c>
      <c r="BO88" s="17">
        <v>35178.28</v>
      </c>
      <c r="BP88" s="17">
        <v>0</v>
      </c>
      <c r="BQ88" s="17">
        <v>0</v>
      </c>
      <c r="BR88" s="17">
        <v>0</v>
      </c>
      <c r="BS88" s="17">
        <v>0</v>
      </c>
      <c r="BT88" s="17">
        <v>0</v>
      </c>
      <c r="BU88" s="17">
        <v>6000</v>
      </c>
      <c r="BV88" s="17">
        <v>3000</v>
      </c>
      <c r="BW88" s="17">
        <v>0</v>
      </c>
      <c r="BX88" s="17">
        <v>3000</v>
      </c>
      <c r="BY88" s="17">
        <v>3000</v>
      </c>
      <c r="BZ88" s="17">
        <v>0</v>
      </c>
      <c r="CA88" s="17">
        <v>0</v>
      </c>
      <c r="CB88" s="17">
        <v>50210</v>
      </c>
      <c r="CC88" s="17">
        <v>0</v>
      </c>
      <c r="CD88" s="17">
        <v>0</v>
      </c>
      <c r="CE88" s="17">
        <v>11342.821230921591</v>
      </c>
      <c r="CF88" s="17">
        <v>1077044.8999999999</v>
      </c>
      <c r="CG88" s="17">
        <v>1202650.69</v>
      </c>
      <c r="CH88" s="17">
        <v>453495.89</v>
      </c>
      <c r="CI88" s="17">
        <v>113695.67</v>
      </c>
      <c r="CJ88" s="17">
        <v>3615010.11</v>
      </c>
      <c r="CK88" s="17">
        <v>731929.82</v>
      </c>
      <c r="CL88" s="17">
        <v>0</v>
      </c>
      <c r="CM88" s="17">
        <v>0</v>
      </c>
      <c r="CN88" s="17">
        <v>241017.17</v>
      </c>
      <c r="CO88" s="17">
        <v>2300</v>
      </c>
      <c r="CP88" s="17">
        <v>0</v>
      </c>
      <c r="CQ88" s="17">
        <v>0</v>
      </c>
      <c r="CR88" s="17">
        <v>248341.62</v>
      </c>
      <c r="CS88" s="17">
        <v>4148.2299999999996</v>
      </c>
      <c r="CT88" s="6">
        <v>1.782</v>
      </c>
      <c r="CU88" s="6">
        <v>4.2519999999999998</v>
      </c>
      <c r="CV88" s="6">
        <v>9.1059999999999999</v>
      </c>
      <c r="CW88" s="6">
        <v>1.478</v>
      </c>
      <c r="CX88" s="6">
        <v>1.8939999999999999</v>
      </c>
      <c r="CY88" s="6">
        <v>0</v>
      </c>
      <c r="CZ88" s="6">
        <v>0.25800000000000001</v>
      </c>
      <c r="DA88" s="3"/>
      <c r="DB88" s="27">
        <v>401749267</v>
      </c>
      <c r="DC88" s="27">
        <v>24340920</v>
      </c>
      <c r="DD88" s="27">
        <v>14720437</v>
      </c>
      <c r="DE88" s="5">
        <v>39</v>
      </c>
      <c r="DF88" s="5">
        <v>407</v>
      </c>
      <c r="DG88" s="28">
        <v>4</v>
      </c>
      <c r="DH88" s="6">
        <v>19</v>
      </c>
      <c r="DI88" s="7">
        <v>398</v>
      </c>
      <c r="DJ88" s="6">
        <v>0</v>
      </c>
      <c r="DK88" s="8">
        <v>0.57399999999999995</v>
      </c>
      <c r="DL88" s="8">
        <f t="shared" si="9"/>
        <v>9.5823095823095825E-2</v>
      </c>
      <c r="DM88" s="5">
        <f t="shared" si="7"/>
        <v>10.009837678307921</v>
      </c>
      <c r="DN88" s="8">
        <f t="shared" si="8"/>
        <v>0.96835945832101022</v>
      </c>
      <c r="DO88" s="28">
        <v>27</v>
      </c>
      <c r="DP88" s="38">
        <v>9.7972972972972965</v>
      </c>
      <c r="DQ88" s="38">
        <v>279.51752236135957</v>
      </c>
      <c r="DR88" s="38">
        <v>107.06058139534883</v>
      </c>
      <c r="DS88" s="38">
        <v>10</v>
      </c>
      <c r="DT88" s="38">
        <v>287.51162790697674</v>
      </c>
      <c r="DU88" s="38">
        <v>111.69767441860465</v>
      </c>
      <c r="DV88" s="39">
        <v>43201.411939559082</v>
      </c>
      <c r="DW88" s="25">
        <v>13.880952380952381</v>
      </c>
      <c r="DX88" s="48">
        <v>0.33333333333333331</v>
      </c>
      <c r="DY88" s="25">
        <v>40.369999999999997</v>
      </c>
      <c r="DZ88" s="25">
        <v>0.28999999999999998</v>
      </c>
      <c r="EA88" s="40">
        <v>15.63</v>
      </c>
      <c r="EB88" s="40">
        <v>17.420000000000002</v>
      </c>
      <c r="EC88" s="40">
        <v>17.96</v>
      </c>
      <c r="ED88" s="40">
        <v>17.96</v>
      </c>
      <c r="EE88" s="40">
        <v>17.420000000000002</v>
      </c>
      <c r="EF88" s="41">
        <v>24</v>
      </c>
      <c r="EG88" s="45">
        <v>41.49</v>
      </c>
      <c r="EH88" s="45">
        <v>39.36</v>
      </c>
      <c r="EI88" s="45">
        <v>93.1</v>
      </c>
      <c r="EJ88" s="45">
        <v>100</v>
      </c>
      <c r="EK88" s="23">
        <v>3</v>
      </c>
      <c r="EL88" s="17">
        <v>1908671.77</v>
      </c>
      <c r="EM88" s="17">
        <v>8445.7000000000007</v>
      </c>
      <c r="EN88" s="17">
        <v>0</v>
      </c>
      <c r="EO88" s="17">
        <v>260338.33000000002</v>
      </c>
      <c r="EP88" s="17">
        <v>254199.65000000002</v>
      </c>
      <c r="EQ88" s="17">
        <v>47190.93</v>
      </c>
      <c r="ER88" s="17">
        <v>0</v>
      </c>
      <c r="ES88" s="17">
        <v>182454.65</v>
      </c>
      <c r="ET88" s="17">
        <v>124752.97</v>
      </c>
      <c r="EU88" s="17">
        <v>70200.36</v>
      </c>
      <c r="EV88" s="17">
        <v>3650</v>
      </c>
      <c r="EW88" s="17">
        <v>15210</v>
      </c>
      <c r="EX88" s="17">
        <v>0</v>
      </c>
      <c r="EY88" s="17">
        <v>138133.87</v>
      </c>
      <c r="EZ88" s="17">
        <v>542636.98</v>
      </c>
      <c r="FA88" s="17">
        <v>2188.1999999999998</v>
      </c>
      <c r="FB88" s="17">
        <v>0</v>
      </c>
      <c r="FC88" s="17">
        <v>61136.289999999994</v>
      </c>
      <c r="FD88" s="17">
        <v>84300.74</v>
      </c>
      <c r="FE88" s="17">
        <v>25220.42</v>
      </c>
      <c r="FF88" s="17">
        <v>0</v>
      </c>
      <c r="FG88" s="17">
        <v>58809.33</v>
      </c>
      <c r="FH88" s="17">
        <v>24378.22</v>
      </c>
      <c r="FI88" s="17">
        <v>38864.82</v>
      </c>
      <c r="FJ88" s="17">
        <v>498.23</v>
      </c>
      <c r="FK88" s="17">
        <v>35000</v>
      </c>
      <c r="FL88" s="17">
        <v>0</v>
      </c>
      <c r="FM88" s="17">
        <v>17586.09</v>
      </c>
      <c r="FN88" s="17">
        <v>64489.539999999994</v>
      </c>
      <c r="FO88" s="17">
        <v>0</v>
      </c>
      <c r="FP88" s="17">
        <v>0</v>
      </c>
      <c r="FQ88" s="17">
        <v>115903.17</v>
      </c>
      <c r="FR88" s="17">
        <v>27220.239999999998</v>
      </c>
      <c r="FS88" s="17">
        <v>4653.1899999999996</v>
      </c>
      <c r="FT88" s="17">
        <v>0</v>
      </c>
      <c r="FU88" s="17">
        <v>356667.95</v>
      </c>
      <c r="FV88" s="17">
        <v>46775.17</v>
      </c>
      <c r="FW88" s="17">
        <v>36606.449999999997</v>
      </c>
      <c r="FX88" s="17">
        <v>0</v>
      </c>
      <c r="FY88" s="17">
        <v>0</v>
      </c>
      <c r="FZ88" s="17">
        <v>0</v>
      </c>
      <c r="GA88" s="17">
        <v>22011.65</v>
      </c>
      <c r="GB88" s="17">
        <v>58981.82</v>
      </c>
      <c r="GC88" s="17">
        <v>0</v>
      </c>
      <c r="GD88" s="17">
        <v>0</v>
      </c>
      <c r="GE88" s="17">
        <v>10640.439999999999</v>
      </c>
      <c r="GF88" s="17">
        <v>11227.720000000001</v>
      </c>
      <c r="GG88" s="17">
        <v>1224.58</v>
      </c>
      <c r="GH88" s="17">
        <v>0</v>
      </c>
      <c r="GI88" s="17">
        <v>173880.74</v>
      </c>
      <c r="GJ88" s="17">
        <v>134834.97</v>
      </c>
      <c r="GK88" s="17">
        <v>137239.57999999999</v>
      </c>
      <c r="GL88" s="17">
        <v>0</v>
      </c>
      <c r="GM88" s="17">
        <v>0</v>
      </c>
      <c r="GN88" s="17">
        <v>0</v>
      </c>
      <c r="GO88" s="17">
        <v>17155.93</v>
      </c>
      <c r="GP88" s="17">
        <v>0</v>
      </c>
      <c r="GQ88" s="17">
        <v>0</v>
      </c>
      <c r="GR88" s="17">
        <v>0</v>
      </c>
      <c r="GS88" s="17">
        <v>1068.8599999999999</v>
      </c>
      <c r="GT88" s="17">
        <v>0</v>
      </c>
      <c r="GU88" s="17">
        <v>0</v>
      </c>
      <c r="GV88" s="17">
        <v>0</v>
      </c>
      <c r="GW88" s="17">
        <v>0</v>
      </c>
      <c r="GX88" s="17">
        <v>132000</v>
      </c>
      <c r="GY88" s="17">
        <v>0</v>
      </c>
      <c r="GZ88" s="17">
        <v>0</v>
      </c>
      <c r="HA88" s="17">
        <v>0</v>
      </c>
      <c r="HB88" s="17">
        <v>0</v>
      </c>
      <c r="HC88" s="17">
        <v>0</v>
      </c>
      <c r="HD88" s="17">
        <v>0</v>
      </c>
      <c r="HE88" s="17">
        <v>0</v>
      </c>
      <c r="HF88" s="17">
        <v>0</v>
      </c>
      <c r="HG88" s="17">
        <v>0</v>
      </c>
      <c r="HH88" s="17">
        <v>16972.39</v>
      </c>
      <c r="HI88" s="17">
        <v>691</v>
      </c>
      <c r="HJ88" s="17">
        <v>0</v>
      </c>
      <c r="HK88" s="17">
        <v>22969</v>
      </c>
      <c r="HL88" s="17">
        <v>22969</v>
      </c>
      <c r="HM88" s="17">
        <v>608.69000000000005</v>
      </c>
      <c r="HN88" s="17">
        <v>0</v>
      </c>
      <c r="HO88" s="17">
        <v>0</v>
      </c>
      <c r="HP88" s="17">
        <v>0</v>
      </c>
      <c r="HQ88" s="17">
        <v>5860.29</v>
      </c>
    </row>
    <row r="89" spans="1:225" ht="18" customHeight="1" x14ac:dyDescent="0.5">
      <c r="A89" s="2">
        <v>39002</v>
      </c>
      <c r="B89" s="3" t="s">
        <v>122</v>
      </c>
      <c r="C89" s="3" t="s">
        <v>327</v>
      </c>
      <c r="D89" s="7">
        <v>250.91069984999999</v>
      </c>
      <c r="E89" s="4" t="s">
        <v>121</v>
      </c>
      <c r="F89" s="5">
        <v>1125</v>
      </c>
      <c r="G89" s="17">
        <v>3833155.88</v>
      </c>
      <c r="H89" s="17">
        <v>133119.54</v>
      </c>
      <c r="I89" s="17">
        <v>2513584.89</v>
      </c>
      <c r="J89" s="17">
        <v>247962.03</v>
      </c>
      <c r="K89" s="17">
        <v>2071641.74</v>
      </c>
      <c r="L89" s="17">
        <v>2843.89</v>
      </c>
      <c r="M89" s="17">
        <v>0</v>
      </c>
      <c r="N89" s="17">
        <v>11619.55</v>
      </c>
      <c r="O89" s="17">
        <v>966573.41</v>
      </c>
      <c r="P89" s="17">
        <v>1309.68</v>
      </c>
      <c r="Q89" s="17">
        <v>309844</v>
      </c>
      <c r="R89" s="17">
        <v>245430.87</v>
      </c>
      <c r="S89" s="17">
        <v>208062.33</v>
      </c>
      <c r="T89" s="17">
        <v>284.39</v>
      </c>
      <c r="U89" s="17">
        <v>0</v>
      </c>
      <c r="V89" s="17">
        <v>882.68</v>
      </c>
      <c r="W89" s="17">
        <v>2202392</v>
      </c>
      <c r="X89" s="17">
        <v>0</v>
      </c>
      <c r="Y89" s="17">
        <v>309844</v>
      </c>
      <c r="Z89" s="17">
        <v>0</v>
      </c>
      <c r="AA89" s="17">
        <v>3801488.69</v>
      </c>
      <c r="AB89" s="17">
        <v>0</v>
      </c>
      <c r="AC89" s="17">
        <v>0</v>
      </c>
      <c r="AD89" s="17">
        <v>336393.39</v>
      </c>
      <c r="AE89" s="17">
        <v>0</v>
      </c>
      <c r="AF89" s="17">
        <v>0</v>
      </c>
      <c r="AG89" s="17">
        <v>939232.68</v>
      </c>
      <c r="AH89" s="17">
        <v>83081.649999999994</v>
      </c>
      <c r="AI89" s="17">
        <v>0</v>
      </c>
      <c r="AJ89" s="17">
        <v>75000</v>
      </c>
      <c r="AK89" s="17">
        <v>0</v>
      </c>
      <c r="AL89" s="17">
        <v>0</v>
      </c>
      <c r="AM89" s="17">
        <v>503021.12</v>
      </c>
      <c r="AN89" s="17">
        <v>695365.29</v>
      </c>
      <c r="AO89" s="17">
        <v>141082.56</v>
      </c>
      <c r="AP89" s="17">
        <v>0</v>
      </c>
      <c r="AQ89" s="17">
        <v>912972.07</v>
      </c>
      <c r="AR89" s="17">
        <v>223830</v>
      </c>
      <c r="AS89" s="17">
        <v>40431.870000000003</v>
      </c>
      <c r="AT89" s="17">
        <v>31158.260000000002</v>
      </c>
      <c r="AU89" s="17">
        <v>243</v>
      </c>
      <c r="AV89" s="17">
        <v>0</v>
      </c>
      <c r="AW89" s="17">
        <v>403991.26</v>
      </c>
      <c r="AX89" s="17">
        <v>56773.54</v>
      </c>
      <c r="AY89" s="17">
        <v>0</v>
      </c>
      <c r="AZ89" s="17">
        <v>0</v>
      </c>
      <c r="BA89" s="17">
        <v>422759</v>
      </c>
      <c r="BB89" s="17">
        <v>266002</v>
      </c>
      <c r="BC89" s="17">
        <v>32627</v>
      </c>
      <c r="BD89" s="17">
        <v>21325.4</v>
      </c>
      <c r="BE89" s="17">
        <v>9379.24</v>
      </c>
      <c r="BF89" s="17">
        <v>0</v>
      </c>
      <c r="BG89" s="17">
        <v>932945</v>
      </c>
      <c r="BH89" s="17">
        <v>9964.6</v>
      </c>
      <c r="BI89" s="17">
        <v>291998.82999999996</v>
      </c>
      <c r="BJ89" s="17">
        <v>101928.18</v>
      </c>
      <c r="BK89" s="17">
        <v>0</v>
      </c>
      <c r="BL89" s="17">
        <v>0</v>
      </c>
      <c r="BM89" s="17">
        <v>0</v>
      </c>
      <c r="BN89" s="17">
        <v>30407.15</v>
      </c>
      <c r="BO89" s="17">
        <v>68038.789999999994</v>
      </c>
      <c r="BP89" s="17">
        <v>0</v>
      </c>
      <c r="BQ89" s="17">
        <v>0</v>
      </c>
      <c r="BR89" s="17">
        <v>0</v>
      </c>
      <c r="BS89" s="17">
        <v>0</v>
      </c>
      <c r="BT89" s="17">
        <v>0</v>
      </c>
      <c r="BU89" s="17">
        <v>0</v>
      </c>
      <c r="BV89" s="17">
        <v>0</v>
      </c>
      <c r="BW89" s="17">
        <v>0</v>
      </c>
      <c r="BX89" s="17">
        <v>0</v>
      </c>
      <c r="BY89" s="17">
        <v>0</v>
      </c>
      <c r="BZ89" s="17">
        <v>0</v>
      </c>
      <c r="CA89" s="17">
        <v>0</v>
      </c>
      <c r="CB89" s="17">
        <v>54374.239999999998</v>
      </c>
      <c r="CC89" s="17">
        <v>0</v>
      </c>
      <c r="CD89" s="17">
        <v>0</v>
      </c>
      <c r="CE89" s="17">
        <v>7216.0238625855482</v>
      </c>
      <c r="CF89" s="17">
        <v>2607753.02</v>
      </c>
      <c r="CG89" s="17">
        <v>1351065.33</v>
      </c>
      <c r="CH89" s="17">
        <v>334661.78999999998</v>
      </c>
      <c r="CI89" s="17">
        <v>534899.29</v>
      </c>
      <c r="CJ89" s="17">
        <v>0</v>
      </c>
      <c r="CK89" s="17">
        <v>0</v>
      </c>
      <c r="CL89" s="17">
        <v>406994.38</v>
      </c>
      <c r="CM89" s="17">
        <v>0</v>
      </c>
      <c r="CN89" s="17">
        <v>520360.5</v>
      </c>
      <c r="CO89" s="17">
        <v>14922.58</v>
      </c>
      <c r="CP89" s="17">
        <v>389517.5</v>
      </c>
      <c r="CQ89" s="17">
        <v>0</v>
      </c>
      <c r="CR89" s="17">
        <v>440339.66</v>
      </c>
      <c r="CS89" s="17">
        <v>13470.23</v>
      </c>
      <c r="CT89" s="6">
        <v>1.919</v>
      </c>
      <c r="CU89" s="6">
        <v>4.5789999999999997</v>
      </c>
      <c r="CV89" s="6">
        <v>9.8059999999999992</v>
      </c>
      <c r="CW89" s="6">
        <v>1.3779999999999999</v>
      </c>
      <c r="CX89" s="6">
        <v>3</v>
      </c>
      <c r="CY89" s="6">
        <v>0.57199999999999995</v>
      </c>
      <c r="CZ89" s="6">
        <v>0.3</v>
      </c>
      <c r="DA89" s="3" t="s">
        <v>2</v>
      </c>
      <c r="DB89" s="27">
        <v>246860640</v>
      </c>
      <c r="DC89" s="27">
        <v>284307825</v>
      </c>
      <c r="DD89" s="27">
        <v>178743354</v>
      </c>
      <c r="DE89" s="5">
        <v>157</v>
      </c>
      <c r="DF89" s="5">
        <v>1125</v>
      </c>
      <c r="DG89" s="28">
        <v>52</v>
      </c>
      <c r="DH89" s="6">
        <v>23.3</v>
      </c>
      <c r="DI89" s="7">
        <v>1131.8699999999999</v>
      </c>
      <c r="DJ89" s="6">
        <v>4.0000000000000001E-3</v>
      </c>
      <c r="DK89" s="8">
        <v>0.25900000000000001</v>
      </c>
      <c r="DL89" s="8">
        <f t="shared" si="9"/>
        <v>0.13955555555555554</v>
      </c>
      <c r="DM89" s="5">
        <f t="shared" si="7"/>
        <v>14.814327100342382</v>
      </c>
      <c r="DN89" s="8">
        <f t="shared" si="8"/>
        <v>0.95933884505761313</v>
      </c>
      <c r="DO89" s="28">
        <v>73</v>
      </c>
      <c r="DP89" s="38">
        <v>0</v>
      </c>
      <c r="DQ89" s="38">
        <v>749.43287790697696</v>
      </c>
      <c r="DR89" s="38">
        <v>344.06947674418609</v>
      </c>
      <c r="DS89" s="38">
        <v>0</v>
      </c>
      <c r="DT89" s="38">
        <v>778.82555232558127</v>
      </c>
      <c r="DU89" s="38">
        <v>361.02441860465115</v>
      </c>
      <c r="DV89" s="39">
        <v>42126.218066894937</v>
      </c>
      <c r="DW89" s="25">
        <v>15.64935064935065</v>
      </c>
      <c r="DX89" s="48">
        <v>0.41558441558441561</v>
      </c>
      <c r="DY89" s="25">
        <v>75.939999999999969</v>
      </c>
      <c r="DZ89" s="25">
        <v>0</v>
      </c>
      <c r="EA89" s="40">
        <v>21.91</v>
      </c>
      <c r="EB89" s="40">
        <v>20.46</v>
      </c>
      <c r="EC89" s="40">
        <v>22.52</v>
      </c>
      <c r="ED89" s="40">
        <v>22.38</v>
      </c>
      <c r="EE89" s="40">
        <v>21.93</v>
      </c>
      <c r="EF89" s="41">
        <v>56</v>
      </c>
      <c r="EG89" s="45">
        <v>57.3</v>
      </c>
      <c r="EH89" s="45">
        <v>47.03</v>
      </c>
      <c r="EI89" s="45">
        <v>92.41</v>
      </c>
      <c r="EJ89" s="45">
        <v>94.81</v>
      </c>
      <c r="EK89" s="23">
        <v>2</v>
      </c>
      <c r="EL89" s="17">
        <v>3609541.01</v>
      </c>
      <c r="EM89" s="17">
        <v>68686.58</v>
      </c>
      <c r="EN89" s="17">
        <v>0</v>
      </c>
      <c r="EO89" s="17">
        <v>441449.84</v>
      </c>
      <c r="EP89" s="17">
        <v>573080.56000000006</v>
      </c>
      <c r="EQ89" s="17">
        <v>100946.21</v>
      </c>
      <c r="ER89" s="17">
        <v>0</v>
      </c>
      <c r="ES89" s="17">
        <v>283017.27</v>
      </c>
      <c r="ET89" s="17">
        <v>117317.01999999999</v>
      </c>
      <c r="EU89" s="17">
        <v>4453.78</v>
      </c>
      <c r="EV89" s="17">
        <v>32998.97</v>
      </c>
      <c r="EW89" s="17">
        <v>54374.239999999998</v>
      </c>
      <c r="EX89" s="17">
        <v>0</v>
      </c>
      <c r="EY89" s="17">
        <v>243718.49</v>
      </c>
      <c r="EZ89" s="17">
        <v>825912.42999999993</v>
      </c>
      <c r="FA89" s="17">
        <v>13878.72</v>
      </c>
      <c r="FB89" s="17">
        <v>0</v>
      </c>
      <c r="FC89" s="17">
        <v>99368.26999999999</v>
      </c>
      <c r="FD89" s="17">
        <v>146696.66</v>
      </c>
      <c r="FE89" s="17">
        <v>28955.67</v>
      </c>
      <c r="FF89" s="17">
        <v>0</v>
      </c>
      <c r="FG89" s="17">
        <v>101861.83</v>
      </c>
      <c r="FH89" s="17">
        <v>27501.78</v>
      </c>
      <c r="FI89" s="17">
        <v>790.92</v>
      </c>
      <c r="FJ89" s="17">
        <v>4205.17</v>
      </c>
      <c r="FK89" s="17">
        <v>243</v>
      </c>
      <c r="FL89" s="17">
        <v>0</v>
      </c>
      <c r="FM89" s="17">
        <v>39202.160000000003</v>
      </c>
      <c r="FN89" s="17">
        <v>188125.4</v>
      </c>
      <c r="FO89" s="17">
        <v>50</v>
      </c>
      <c r="FP89" s="17">
        <v>0</v>
      </c>
      <c r="FQ89" s="17">
        <v>243563.62</v>
      </c>
      <c r="FR89" s="17">
        <v>56783.3</v>
      </c>
      <c r="FS89" s="17">
        <v>9873.7900000000009</v>
      </c>
      <c r="FT89" s="17">
        <v>422759</v>
      </c>
      <c r="FU89" s="17">
        <v>656483.39</v>
      </c>
      <c r="FV89" s="17">
        <v>22955.33</v>
      </c>
      <c r="FW89" s="17">
        <v>507243.81999999995</v>
      </c>
      <c r="FX89" s="17">
        <v>3869.46</v>
      </c>
      <c r="FY89" s="17">
        <v>0</v>
      </c>
      <c r="FZ89" s="17">
        <v>0</v>
      </c>
      <c r="GA89" s="17">
        <v>73124.63</v>
      </c>
      <c r="GB89" s="17">
        <v>517244.02000000008</v>
      </c>
      <c r="GC89" s="17">
        <v>466.35</v>
      </c>
      <c r="GD89" s="17">
        <v>0</v>
      </c>
      <c r="GE89" s="17">
        <v>39290.480000000003</v>
      </c>
      <c r="GF89" s="17">
        <v>2719.5299999999997</v>
      </c>
      <c r="GG89" s="17">
        <v>822.27</v>
      </c>
      <c r="GH89" s="17">
        <v>0</v>
      </c>
      <c r="GI89" s="17">
        <v>54564.02</v>
      </c>
      <c r="GJ89" s="17">
        <v>73106.02</v>
      </c>
      <c r="GK89" s="17">
        <v>54209.67</v>
      </c>
      <c r="GL89" s="17">
        <v>12934.13</v>
      </c>
      <c r="GM89" s="17">
        <v>0</v>
      </c>
      <c r="GN89" s="17">
        <v>0</v>
      </c>
      <c r="GO89" s="17">
        <v>57716.97</v>
      </c>
      <c r="GP89" s="17">
        <v>11291.9</v>
      </c>
      <c r="GQ89" s="17">
        <v>0</v>
      </c>
      <c r="GR89" s="17">
        <v>0</v>
      </c>
      <c r="GS89" s="17">
        <v>23117.38</v>
      </c>
      <c r="GT89" s="17">
        <v>0</v>
      </c>
      <c r="GU89" s="17">
        <v>0</v>
      </c>
      <c r="GV89" s="17">
        <v>0</v>
      </c>
      <c r="GW89" s="17">
        <v>40138.559999999998</v>
      </c>
      <c r="GX89" s="17">
        <v>32627</v>
      </c>
      <c r="GY89" s="17">
        <v>0</v>
      </c>
      <c r="GZ89" s="17">
        <v>0</v>
      </c>
      <c r="HA89" s="17">
        <v>0</v>
      </c>
      <c r="HB89" s="17">
        <v>0</v>
      </c>
      <c r="HC89" s="17">
        <v>0</v>
      </c>
      <c r="HD89" s="17">
        <v>0</v>
      </c>
      <c r="HE89" s="17">
        <v>0</v>
      </c>
      <c r="HF89" s="17">
        <v>0</v>
      </c>
      <c r="HG89" s="17">
        <v>5003.8999999999996</v>
      </c>
      <c r="HH89" s="17">
        <v>18013.419999999998</v>
      </c>
      <c r="HI89" s="17">
        <v>484.62</v>
      </c>
      <c r="HJ89" s="17">
        <v>0</v>
      </c>
      <c r="HK89" s="17">
        <v>42909</v>
      </c>
      <c r="HL89" s="17">
        <v>13357</v>
      </c>
      <c r="HM89" s="17">
        <v>3437.53</v>
      </c>
      <c r="HN89" s="17">
        <v>0</v>
      </c>
      <c r="HO89" s="17">
        <v>0</v>
      </c>
      <c r="HP89" s="17">
        <v>1322462.5</v>
      </c>
      <c r="HQ89" s="17">
        <v>193.61</v>
      </c>
    </row>
    <row r="90" spans="1:225" ht="18" customHeight="1" x14ac:dyDescent="0.5">
      <c r="A90" s="2">
        <v>60003</v>
      </c>
      <c r="B90" s="3" t="s">
        <v>197</v>
      </c>
      <c r="C90" s="3" t="s">
        <v>586</v>
      </c>
      <c r="D90" s="7">
        <v>110.27923429000001</v>
      </c>
      <c r="E90" s="4" t="s">
        <v>196</v>
      </c>
      <c r="F90" s="5">
        <v>194</v>
      </c>
      <c r="G90" s="17">
        <v>880425.7</v>
      </c>
      <c r="H90" s="17">
        <v>9956.91</v>
      </c>
      <c r="I90" s="17">
        <v>549329.13</v>
      </c>
      <c r="J90" s="17">
        <v>65214.55</v>
      </c>
      <c r="K90" s="17">
        <v>421330.97</v>
      </c>
      <c r="L90" s="17">
        <v>842.58</v>
      </c>
      <c r="M90" s="17">
        <v>0</v>
      </c>
      <c r="N90" s="17">
        <v>0</v>
      </c>
      <c r="O90" s="17">
        <v>283946.92</v>
      </c>
      <c r="P90" s="17">
        <v>501.22</v>
      </c>
      <c r="Q90" s="17">
        <v>90582</v>
      </c>
      <c r="R90" s="17">
        <v>0</v>
      </c>
      <c r="S90" s="17">
        <v>49309.3</v>
      </c>
      <c r="T90" s="17">
        <v>98.82</v>
      </c>
      <c r="U90" s="17">
        <v>0</v>
      </c>
      <c r="V90" s="17">
        <v>0</v>
      </c>
      <c r="W90" s="17">
        <v>523958</v>
      </c>
      <c r="X90" s="17">
        <v>0</v>
      </c>
      <c r="Y90" s="17">
        <v>0</v>
      </c>
      <c r="Z90" s="17">
        <v>90582</v>
      </c>
      <c r="AA90" s="17">
        <v>888344.04</v>
      </c>
      <c r="AB90" s="17">
        <v>24150.74</v>
      </c>
      <c r="AC90" s="17">
        <v>0</v>
      </c>
      <c r="AD90" s="17">
        <v>56299.91</v>
      </c>
      <c r="AE90" s="17">
        <v>0</v>
      </c>
      <c r="AF90" s="17">
        <v>0</v>
      </c>
      <c r="AG90" s="17">
        <v>220924.96000000002</v>
      </c>
      <c r="AH90" s="17">
        <v>9565.9500000000007</v>
      </c>
      <c r="AI90" s="17">
        <v>0</v>
      </c>
      <c r="AJ90" s="17">
        <v>35591.279999999999</v>
      </c>
      <c r="AK90" s="17">
        <v>950</v>
      </c>
      <c r="AL90" s="17">
        <v>0</v>
      </c>
      <c r="AM90" s="17">
        <v>128805.51999999999</v>
      </c>
      <c r="AN90" s="17">
        <v>240998.46000000002</v>
      </c>
      <c r="AO90" s="17">
        <v>116751.84</v>
      </c>
      <c r="AP90" s="17">
        <v>0</v>
      </c>
      <c r="AQ90" s="17">
        <v>129099.46</v>
      </c>
      <c r="AR90" s="17">
        <v>38788.43</v>
      </c>
      <c r="AS90" s="17">
        <v>376</v>
      </c>
      <c r="AT90" s="17">
        <v>0</v>
      </c>
      <c r="AU90" s="17">
        <v>0</v>
      </c>
      <c r="AV90" s="17">
        <v>0</v>
      </c>
      <c r="AW90" s="17">
        <v>86861.8</v>
      </c>
      <c r="AX90" s="17">
        <v>3492.38</v>
      </c>
      <c r="AY90" s="17">
        <v>1384.63</v>
      </c>
      <c r="AZ90" s="17">
        <v>3879.48</v>
      </c>
      <c r="BA90" s="17">
        <v>20102.36</v>
      </c>
      <c r="BB90" s="17">
        <v>195767.44</v>
      </c>
      <c r="BC90" s="17">
        <v>35247.47</v>
      </c>
      <c r="BD90" s="17">
        <v>3122.35</v>
      </c>
      <c r="BE90" s="17">
        <v>0</v>
      </c>
      <c r="BF90" s="17">
        <v>0</v>
      </c>
      <c r="BG90" s="17">
        <v>16329.48</v>
      </c>
      <c r="BH90" s="17">
        <v>16422.509999999998</v>
      </c>
      <c r="BI90" s="17">
        <v>91603.21</v>
      </c>
      <c r="BJ90" s="17">
        <v>16383.95</v>
      </c>
      <c r="BK90" s="17">
        <v>7046.12</v>
      </c>
      <c r="BL90" s="17">
        <v>0</v>
      </c>
      <c r="BM90" s="17">
        <v>0</v>
      </c>
      <c r="BN90" s="17">
        <v>25966.55</v>
      </c>
      <c r="BO90" s="17">
        <v>0</v>
      </c>
      <c r="BP90" s="17">
        <v>0</v>
      </c>
      <c r="BQ90" s="17">
        <v>1731.93</v>
      </c>
      <c r="BR90" s="17">
        <v>0</v>
      </c>
      <c r="BS90" s="17">
        <v>0</v>
      </c>
      <c r="BT90" s="17">
        <v>0</v>
      </c>
      <c r="BU90" s="17">
        <v>0</v>
      </c>
      <c r="BV90" s="17">
        <v>4772.8100000000004</v>
      </c>
      <c r="BW90" s="17">
        <v>0</v>
      </c>
      <c r="BX90" s="17">
        <v>0</v>
      </c>
      <c r="BY90" s="17">
        <v>0</v>
      </c>
      <c r="BZ90" s="17">
        <v>0</v>
      </c>
      <c r="CA90" s="17">
        <v>0</v>
      </c>
      <c r="CB90" s="17">
        <v>0</v>
      </c>
      <c r="CC90" s="17">
        <v>0</v>
      </c>
      <c r="CD90" s="17">
        <v>0</v>
      </c>
      <c r="CE90" s="17">
        <v>10732.007617736163</v>
      </c>
      <c r="CF90" s="17">
        <v>1053619.19</v>
      </c>
      <c r="CG90" s="17">
        <v>873278.66</v>
      </c>
      <c r="CH90" s="17">
        <v>20253.36</v>
      </c>
      <c r="CI90" s="17">
        <v>65157.55</v>
      </c>
      <c r="CJ90" s="17">
        <v>0</v>
      </c>
      <c r="CK90" s="17">
        <v>0</v>
      </c>
      <c r="CL90" s="17">
        <v>0</v>
      </c>
      <c r="CM90" s="17">
        <v>0</v>
      </c>
      <c r="CN90" s="17">
        <v>102025.4</v>
      </c>
      <c r="CO90" s="17">
        <v>2531.7600000000002</v>
      </c>
      <c r="CP90" s="17">
        <v>0</v>
      </c>
      <c r="CQ90" s="17">
        <v>0</v>
      </c>
      <c r="CR90" s="17">
        <v>97405.95</v>
      </c>
      <c r="CS90" s="17">
        <v>2452.19</v>
      </c>
      <c r="CT90" s="6">
        <v>1.782</v>
      </c>
      <c r="CU90" s="6">
        <v>4.2519999999999998</v>
      </c>
      <c r="CV90" s="6">
        <v>9.1059999999999999</v>
      </c>
      <c r="CW90" s="6">
        <v>1.478</v>
      </c>
      <c r="CX90" s="6">
        <v>2.4</v>
      </c>
      <c r="CY90" s="6">
        <v>0</v>
      </c>
      <c r="CZ90" s="6">
        <v>0.29699999999999999</v>
      </c>
      <c r="DA90" s="3"/>
      <c r="DB90" s="27">
        <v>113599255</v>
      </c>
      <c r="DC90" s="27">
        <v>37033830</v>
      </c>
      <c r="DD90" s="27">
        <v>26353726</v>
      </c>
      <c r="DE90" s="5">
        <v>25</v>
      </c>
      <c r="DF90" s="5">
        <v>208</v>
      </c>
      <c r="DG90" s="28">
        <v>21</v>
      </c>
      <c r="DH90" s="6">
        <v>15</v>
      </c>
      <c r="DI90" s="7">
        <v>195</v>
      </c>
      <c r="DJ90" s="6">
        <v>2.2000000000000002E-2</v>
      </c>
      <c r="DK90" s="8">
        <v>0.41799999999999998</v>
      </c>
      <c r="DL90" s="8">
        <f t="shared" si="9"/>
        <v>0.1201923076923077</v>
      </c>
      <c r="DM90" s="5">
        <f t="shared" si="7"/>
        <v>10.231185440236111</v>
      </c>
      <c r="DN90" s="8">
        <f t="shared" si="8"/>
        <v>0.94842406438385518</v>
      </c>
      <c r="DO90" s="28">
        <v>15</v>
      </c>
      <c r="DP90" s="38">
        <v>12.163235294117648</v>
      </c>
      <c r="DQ90" s="38">
        <v>129.36438596491229</v>
      </c>
      <c r="DR90" s="38">
        <v>51.884444444444448</v>
      </c>
      <c r="DS90" s="38">
        <v>12.882352941176471</v>
      </c>
      <c r="DT90" s="38">
        <v>135.91812865497076</v>
      </c>
      <c r="DU90" s="38">
        <v>55.187134502923975</v>
      </c>
      <c r="DV90" s="39">
        <v>34303.393999016254</v>
      </c>
      <c r="DW90" s="25">
        <v>13.833333333333334</v>
      </c>
      <c r="DX90" s="48">
        <v>0.16666666666666666</v>
      </c>
      <c r="DY90" s="25">
        <v>20.329999999999988</v>
      </c>
      <c r="DZ90" s="25">
        <v>0</v>
      </c>
      <c r="EA90" s="40">
        <v>18.7</v>
      </c>
      <c r="EB90" s="40">
        <v>19.899999999999999</v>
      </c>
      <c r="EC90" s="40">
        <v>20.100000000000001</v>
      </c>
      <c r="ED90" s="40">
        <v>20.399999999999999</v>
      </c>
      <c r="EE90" s="40">
        <v>20</v>
      </c>
      <c r="EF90" s="41">
        <v>10</v>
      </c>
      <c r="EG90" s="45">
        <v>40.86</v>
      </c>
      <c r="EH90" s="45">
        <v>34.04</v>
      </c>
      <c r="EI90" s="45">
        <v>93.33</v>
      </c>
      <c r="EJ90" s="45">
        <v>93.75</v>
      </c>
      <c r="EK90" s="23">
        <v>3</v>
      </c>
      <c r="EL90" s="17">
        <v>799828.56</v>
      </c>
      <c r="EM90" s="17">
        <v>16380</v>
      </c>
      <c r="EN90" s="17">
        <v>0</v>
      </c>
      <c r="EO90" s="17">
        <v>78508.649999999994</v>
      </c>
      <c r="EP90" s="17">
        <v>155395</v>
      </c>
      <c r="EQ90" s="17">
        <v>79547.740000000005</v>
      </c>
      <c r="ER90" s="17">
        <v>0</v>
      </c>
      <c r="ES90" s="17">
        <v>64641.3</v>
      </c>
      <c r="ET90" s="17">
        <v>39428.1</v>
      </c>
      <c r="EU90" s="17">
        <v>0</v>
      </c>
      <c r="EV90" s="17">
        <v>1755</v>
      </c>
      <c r="EW90" s="17">
        <v>0</v>
      </c>
      <c r="EX90" s="17">
        <v>0</v>
      </c>
      <c r="EY90" s="17">
        <v>48556.78</v>
      </c>
      <c r="EZ90" s="17">
        <v>241294.61000000002</v>
      </c>
      <c r="FA90" s="17">
        <v>8720.74</v>
      </c>
      <c r="FB90" s="17">
        <v>0</v>
      </c>
      <c r="FC90" s="17">
        <v>29317.239999999998</v>
      </c>
      <c r="FD90" s="17">
        <v>55700.959999999999</v>
      </c>
      <c r="FE90" s="17">
        <v>30284.58</v>
      </c>
      <c r="FF90" s="17">
        <v>0</v>
      </c>
      <c r="FG90" s="17">
        <v>25091.35</v>
      </c>
      <c r="FH90" s="17">
        <v>5187.07</v>
      </c>
      <c r="FI90" s="17">
        <v>0</v>
      </c>
      <c r="FJ90" s="17">
        <v>134.26</v>
      </c>
      <c r="FK90" s="17">
        <v>0</v>
      </c>
      <c r="FL90" s="17">
        <v>0</v>
      </c>
      <c r="FM90" s="17">
        <v>5811.48</v>
      </c>
      <c r="FN90" s="17">
        <v>85299.29</v>
      </c>
      <c r="FO90" s="17">
        <v>7080.56</v>
      </c>
      <c r="FP90" s="17">
        <v>0</v>
      </c>
      <c r="FQ90" s="17">
        <v>108853.71</v>
      </c>
      <c r="FR90" s="17">
        <v>39410.550000000003</v>
      </c>
      <c r="FS90" s="17">
        <v>15790.15</v>
      </c>
      <c r="FT90" s="17">
        <v>0</v>
      </c>
      <c r="FU90" s="17">
        <v>77833.63</v>
      </c>
      <c r="FV90" s="17">
        <v>12224.66</v>
      </c>
      <c r="FW90" s="17">
        <v>87930.880000000005</v>
      </c>
      <c r="FX90" s="17">
        <v>365.5</v>
      </c>
      <c r="FY90" s="17">
        <v>1731.93</v>
      </c>
      <c r="FZ90" s="17">
        <v>0</v>
      </c>
      <c r="GA90" s="17">
        <v>15560.330000000002</v>
      </c>
      <c r="GB90" s="17">
        <v>68750.66</v>
      </c>
      <c r="GC90" s="17">
        <v>2485.39</v>
      </c>
      <c r="GD90" s="17">
        <v>0</v>
      </c>
      <c r="GE90" s="17">
        <v>2483.11</v>
      </c>
      <c r="GF90" s="17">
        <v>2561.06</v>
      </c>
      <c r="GG90" s="17">
        <v>6258.18</v>
      </c>
      <c r="GH90" s="17">
        <v>63.18</v>
      </c>
      <c r="GI90" s="17">
        <v>30220.07</v>
      </c>
      <c r="GJ90" s="17">
        <v>18162.620000000003</v>
      </c>
      <c r="GK90" s="17">
        <v>7628.72</v>
      </c>
      <c r="GL90" s="17">
        <v>197.43</v>
      </c>
      <c r="GM90" s="17">
        <v>0</v>
      </c>
      <c r="GN90" s="17">
        <v>0</v>
      </c>
      <c r="GO90" s="17">
        <v>18234.010000000002</v>
      </c>
      <c r="GP90" s="17">
        <v>4751.32</v>
      </c>
      <c r="GQ90" s="17">
        <v>0</v>
      </c>
      <c r="GR90" s="17">
        <v>0</v>
      </c>
      <c r="GS90" s="17">
        <v>4331.3999999999996</v>
      </c>
      <c r="GT90" s="17">
        <v>0</v>
      </c>
      <c r="GU90" s="17">
        <v>0</v>
      </c>
      <c r="GV90" s="17">
        <v>20039.18</v>
      </c>
      <c r="GW90" s="17">
        <v>109080.55</v>
      </c>
      <c r="GX90" s="17">
        <v>23000</v>
      </c>
      <c r="GY90" s="17">
        <v>3122.35</v>
      </c>
      <c r="GZ90" s="17">
        <v>0</v>
      </c>
      <c r="HA90" s="17">
        <v>0</v>
      </c>
      <c r="HB90" s="17">
        <v>0</v>
      </c>
      <c r="HC90" s="17">
        <v>10000</v>
      </c>
      <c r="HD90" s="17">
        <v>1235.75</v>
      </c>
      <c r="HE90" s="17">
        <v>0</v>
      </c>
      <c r="HF90" s="17">
        <v>0</v>
      </c>
      <c r="HG90" s="17">
        <v>407</v>
      </c>
      <c r="HH90" s="17">
        <v>5699.47</v>
      </c>
      <c r="HI90" s="17">
        <v>569.6</v>
      </c>
      <c r="HJ90" s="17">
        <v>0</v>
      </c>
      <c r="HK90" s="17">
        <v>18000</v>
      </c>
      <c r="HL90" s="17">
        <v>2000</v>
      </c>
      <c r="HM90" s="17">
        <v>2222.35</v>
      </c>
      <c r="HN90" s="17">
        <v>0</v>
      </c>
      <c r="HO90" s="17">
        <v>0</v>
      </c>
      <c r="HP90" s="17">
        <v>16329.48</v>
      </c>
      <c r="HQ90" s="17">
        <v>5121.71</v>
      </c>
    </row>
    <row r="91" spans="1:225" ht="18" customHeight="1" x14ac:dyDescent="0.5">
      <c r="A91" s="2">
        <v>43007</v>
      </c>
      <c r="B91" s="3" t="s">
        <v>138</v>
      </c>
      <c r="C91" s="3" t="s">
        <v>580</v>
      </c>
      <c r="D91" s="7">
        <v>221.97843953</v>
      </c>
      <c r="E91" s="4" t="s">
        <v>136</v>
      </c>
      <c r="F91" s="5">
        <v>353</v>
      </c>
      <c r="G91" s="17">
        <v>1374226.97</v>
      </c>
      <c r="H91" s="17">
        <v>27601.73</v>
      </c>
      <c r="I91" s="17">
        <v>1136302.52</v>
      </c>
      <c r="J91" s="17">
        <v>99544.04</v>
      </c>
      <c r="K91" s="17">
        <v>770112.69</v>
      </c>
      <c r="L91" s="17">
        <v>0</v>
      </c>
      <c r="M91" s="17">
        <v>0</v>
      </c>
      <c r="N91" s="17">
        <v>1829.57</v>
      </c>
      <c r="O91" s="17">
        <v>488047.55</v>
      </c>
      <c r="P91" s="17">
        <v>0</v>
      </c>
      <c r="Q91" s="17">
        <v>45189</v>
      </c>
      <c r="R91" s="17">
        <v>953.82</v>
      </c>
      <c r="S91" s="17">
        <v>30917.57</v>
      </c>
      <c r="T91" s="17">
        <v>0</v>
      </c>
      <c r="U91" s="17">
        <v>0</v>
      </c>
      <c r="V91" s="17">
        <v>133.27000000000001</v>
      </c>
      <c r="W91" s="17">
        <v>1089316</v>
      </c>
      <c r="X91" s="17">
        <v>0</v>
      </c>
      <c r="Y91" s="17">
        <v>45189</v>
      </c>
      <c r="Z91" s="17">
        <v>0</v>
      </c>
      <c r="AA91" s="17">
        <v>1602767.0699999998</v>
      </c>
      <c r="AB91" s="17">
        <v>5002.34</v>
      </c>
      <c r="AC91" s="17">
        <v>0</v>
      </c>
      <c r="AD91" s="17">
        <v>115431.5</v>
      </c>
      <c r="AE91" s="17">
        <v>0</v>
      </c>
      <c r="AF91" s="17">
        <v>0</v>
      </c>
      <c r="AG91" s="17">
        <v>296114.21999999997</v>
      </c>
      <c r="AH91" s="17">
        <v>12618.56</v>
      </c>
      <c r="AI91" s="17">
        <v>0</v>
      </c>
      <c r="AJ91" s="17">
        <v>0</v>
      </c>
      <c r="AK91" s="17">
        <v>0</v>
      </c>
      <c r="AL91" s="17">
        <v>0</v>
      </c>
      <c r="AM91" s="17">
        <v>170587.66999999998</v>
      </c>
      <c r="AN91" s="17">
        <v>307651.37</v>
      </c>
      <c r="AO91" s="17">
        <v>102368.28</v>
      </c>
      <c r="AP91" s="17">
        <v>0</v>
      </c>
      <c r="AQ91" s="17">
        <v>278517.55</v>
      </c>
      <c r="AR91" s="17">
        <v>125842.31</v>
      </c>
      <c r="AS91" s="17">
        <v>7463.31</v>
      </c>
      <c r="AT91" s="17">
        <v>5157.7700000000004</v>
      </c>
      <c r="AU91" s="17">
        <v>0</v>
      </c>
      <c r="AV91" s="17">
        <v>0</v>
      </c>
      <c r="AW91" s="17">
        <v>201228.42</v>
      </c>
      <c r="AX91" s="17">
        <v>4034.31</v>
      </c>
      <c r="AY91" s="17">
        <v>4726.17</v>
      </c>
      <c r="AZ91" s="17">
        <v>1339</v>
      </c>
      <c r="BA91" s="17">
        <v>168061.49</v>
      </c>
      <c r="BB91" s="17">
        <v>3462.17</v>
      </c>
      <c r="BC91" s="17">
        <v>26752.7</v>
      </c>
      <c r="BD91" s="17">
        <v>0</v>
      </c>
      <c r="BE91" s="17">
        <v>0</v>
      </c>
      <c r="BF91" s="17">
        <v>0</v>
      </c>
      <c r="BG91" s="17">
        <v>302083.15999999997</v>
      </c>
      <c r="BH91" s="17">
        <v>44674.6</v>
      </c>
      <c r="BI91" s="17">
        <v>118986.52</v>
      </c>
      <c r="BJ91" s="17">
        <v>49437.490000000005</v>
      </c>
      <c r="BK91" s="17">
        <v>7046.12</v>
      </c>
      <c r="BL91" s="17">
        <v>0</v>
      </c>
      <c r="BM91" s="17">
        <v>0</v>
      </c>
      <c r="BN91" s="17">
        <v>25617.19</v>
      </c>
      <c r="BO91" s="17">
        <v>0</v>
      </c>
      <c r="BP91" s="17">
        <v>0</v>
      </c>
      <c r="BQ91" s="17">
        <v>1731.93</v>
      </c>
      <c r="BR91" s="17">
        <v>0</v>
      </c>
      <c r="BS91" s="17">
        <v>0</v>
      </c>
      <c r="BT91" s="17">
        <v>0</v>
      </c>
      <c r="BU91" s="17">
        <v>0</v>
      </c>
      <c r="BV91" s="17">
        <v>0</v>
      </c>
      <c r="BW91" s="17">
        <v>0</v>
      </c>
      <c r="BX91" s="17">
        <v>0</v>
      </c>
      <c r="BY91" s="17">
        <v>0</v>
      </c>
      <c r="BZ91" s="17">
        <v>0</v>
      </c>
      <c r="CA91" s="17">
        <v>0</v>
      </c>
      <c r="CB91" s="17">
        <v>36124.800000000003</v>
      </c>
      <c r="CC91" s="17">
        <v>0</v>
      </c>
      <c r="CD91" s="17">
        <v>0</v>
      </c>
      <c r="CE91" s="17">
        <v>9559.6967036274091</v>
      </c>
      <c r="CF91" s="17">
        <v>1316906.1600000001</v>
      </c>
      <c r="CG91" s="17">
        <v>555831.28999999992</v>
      </c>
      <c r="CH91" s="17">
        <v>76554.2</v>
      </c>
      <c r="CI91" s="17">
        <v>168453.95</v>
      </c>
      <c r="CJ91" s="17">
        <v>0</v>
      </c>
      <c r="CK91" s="17">
        <v>0</v>
      </c>
      <c r="CL91" s="17">
        <v>68995.899999999994</v>
      </c>
      <c r="CM91" s="17">
        <v>18344.259999999998</v>
      </c>
      <c r="CN91" s="17">
        <v>225824.68</v>
      </c>
      <c r="CO91" s="17">
        <v>50585.58</v>
      </c>
      <c r="CP91" s="17">
        <v>500</v>
      </c>
      <c r="CQ91" s="17">
        <v>697397.09</v>
      </c>
      <c r="CR91" s="17">
        <v>221473.76</v>
      </c>
      <c r="CS91" s="17">
        <v>84824.46</v>
      </c>
      <c r="CT91" s="6">
        <v>2.3969999999999998</v>
      </c>
      <c r="CU91" s="6">
        <v>5.7190000000000003</v>
      </c>
      <c r="CV91" s="6">
        <v>12.249000000000001</v>
      </c>
      <c r="CW91" s="6">
        <v>1.478</v>
      </c>
      <c r="CX91" s="6">
        <v>2.4060000000000001</v>
      </c>
      <c r="CY91" s="6">
        <v>0.38800000000000001</v>
      </c>
      <c r="CZ91" s="6">
        <v>0.1</v>
      </c>
      <c r="DA91" s="3" t="s">
        <v>2</v>
      </c>
      <c r="DB91" s="27">
        <v>245820188</v>
      </c>
      <c r="DC91" s="27">
        <v>50516900</v>
      </c>
      <c r="DD91" s="27">
        <v>22423294</v>
      </c>
      <c r="DE91" s="5">
        <v>61</v>
      </c>
      <c r="DF91" s="5">
        <v>387</v>
      </c>
      <c r="DG91" s="28">
        <v>39</v>
      </c>
      <c r="DH91" s="6">
        <v>10</v>
      </c>
      <c r="DI91" s="7">
        <v>356.92</v>
      </c>
      <c r="DJ91" s="6">
        <v>6.0000000000000001E-3</v>
      </c>
      <c r="DK91" s="8">
        <v>0.29699999999999999</v>
      </c>
      <c r="DL91" s="8">
        <f t="shared" si="9"/>
        <v>0.15762273901808785</v>
      </c>
      <c r="DM91" s="5">
        <f t="shared" si="7"/>
        <v>11.632100991884583</v>
      </c>
      <c r="DN91" s="8">
        <f t="shared" si="8"/>
        <v>0.9800954588303844</v>
      </c>
      <c r="DO91" s="28">
        <v>29</v>
      </c>
      <c r="DP91" s="38">
        <v>32.099337349397601</v>
      </c>
      <c r="DQ91" s="38">
        <v>222.46308975903619</v>
      </c>
      <c r="DR91" s="38">
        <v>121.25945783132528</v>
      </c>
      <c r="DS91" s="38">
        <v>32.867469879518076</v>
      </c>
      <c r="DT91" s="38">
        <v>225.95012048192771</v>
      </c>
      <c r="DU91" s="38">
        <v>124.75301204819277</v>
      </c>
      <c r="DV91" s="39">
        <v>37898.917914036661</v>
      </c>
      <c r="DW91" s="25">
        <v>15.694444444444445</v>
      </c>
      <c r="DX91" s="48">
        <v>0.22222222222222221</v>
      </c>
      <c r="DY91" s="25">
        <v>33.269999999999996</v>
      </c>
      <c r="DZ91" s="25">
        <v>0</v>
      </c>
      <c r="EA91" s="40">
        <v>20.88</v>
      </c>
      <c r="EB91" s="40">
        <v>21.8</v>
      </c>
      <c r="EC91" s="40">
        <v>21.68</v>
      </c>
      <c r="ED91" s="40">
        <v>22.76</v>
      </c>
      <c r="EE91" s="40">
        <v>21.84</v>
      </c>
      <c r="EF91" s="41">
        <v>25</v>
      </c>
      <c r="EG91" s="45">
        <v>48.7</v>
      </c>
      <c r="EH91" s="45">
        <v>38.31</v>
      </c>
      <c r="EI91" s="45">
        <v>90.32</v>
      </c>
      <c r="EJ91" s="45">
        <v>93.55</v>
      </c>
      <c r="EK91" s="23">
        <v>3</v>
      </c>
      <c r="EL91" s="17">
        <v>1431230.86</v>
      </c>
      <c r="EM91" s="17">
        <v>50585.22</v>
      </c>
      <c r="EN91" s="17">
        <v>0</v>
      </c>
      <c r="EO91" s="17">
        <v>135726.06</v>
      </c>
      <c r="EP91" s="17">
        <v>243425.88999999998</v>
      </c>
      <c r="EQ91" s="17">
        <v>68826.19</v>
      </c>
      <c r="ER91" s="17">
        <v>0</v>
      </c>
      <c r="ES91" s="17">
        <v>98015.8</v>
      </c>
      <c r="ET91" s="17">
        <v>7904.29</v>
      </c>
      <c r="EU91" s="17">
        <v>9491.5300000000007</v>
      </c>
      <c r="EV91" s="17">
        <v>9915.4500000000007</v>
      </c>
      <c r="EW91" s="17">
        <v>33557.64</v>
      </c>
      <c r="EX91" s="17">
        <v>0</v>
      </c>
      <c r="EY91" s="17">
        <v>104117.32</v>
      </c>
      <c r="EZ91" s="17">
        <v>382778.47</v>
      </c>
      <c r="FA91" s="17">
        <v>18256.72</v>
      </c>
      <c r="FB91" s="17">
        <v>0</v>
      </c>
      <c r="FC91" s="17">
        <v>45664.44</v>
      </c>
      <c r="FD91" s="17">
        <v>64946.26</v>
      </c>
      <c r="FE91" s="17">
        <v>23902.45</v>
      </c>
      <c r="FF91" s="17">
        <v>0</v>
      </c>
      <c r="FG91" s="17">
        <v>29087.64</v>
      </c>
      <c r="FH91" s="17">
        <v>1805.38</v>
      </c>
      <c r="FI91" s="17">
        <v>3618.87</v>
      </c>
      <c r="FJ91" s="17">
        <v>2047.3000000000002</v>
      </c>
      <c r="FK91" s="17">
        <v>2567.16</v>
      </c>
      <c r="FL91" s="17">
        <v>0</v>
      </c>
      <c r="FM91" s="17">
        <v>14602.7</v>
      </c>
      <c r="FN91" s="17">
        <v>36654.679999999993</v>
      </c>
      <c r="FO91" s="17">
        <v>12618.56</v>
      </c>
      <c r="FP91" s="17">
        <v>0</v>
      </c>
      <c r="FQ91" s="17">
        <v>105933.17</v>
      </c>
      <c r="FR91" s="17">
        <v>40628.79</v>
      </c>
      <c r="FS91" s="17">
        <v>15226.79</v>
      </c>
      <c r="FT91" s="17">
        <v>346826.65</v>
      </c>
      <c r="FU91" s="17">
        <v>115471.34</v>
      </c>
      <c r="FV91" s="17">
        <v>163993.43</v>
      </c>
      <c r="FW91" s="17">
        <v>178715.78</v>
      </c>
      <c r="FX91" s="17">
        <v>1412</v>
      </c>
      <c r="FY91" s="17">
        <v>1731.93</v>
      </c>
      <c r="FZ91" s="17">
        <v>0</v>
      </c>
      <c r="GA91" s="17">
        <v>65352.32</v>
      </c>
      <c r="GB91" s="17">
        <v>159326.63999999998</v>
      </c>
      <c r="GC91" s="17">
        <v>2286.5700000000002</v>
      </c>
      <c r="GD91" s="17">
        <v>0</v>
      </c>
      <c r="GE91" s="17">
        <v>3295.47</v>
      </c>
      <c r="GF91" s="17">
        <v>6203.08</v>
      </c>
      <c r="GG91" s="17">
        <v>2131.2600000000002</v>
      </c>
      <c r="GH91" s="17">
        <v>0</v>
      </c>
      <c r="GI91" s="17">
        <v>19155.939999999999</v>
      </c>
      <c r="GJ91" s="17">
        <v>1530.1</v>
      </c>
      <c r="GK91" s="17">
        <v>29700.89</v>
      </c>
      <c r="GL91" s="17">
        <v>10481.31</v>
      </c>
      <c r="GM91" s="17">
        <v>0</v>
      </c>
      <c r="GN91" s="17">
        <v>0</v>
      </c>
      <c r="GO91" s="17">
        <v>33169.75</v>
      </c>
      <c r="GP91" s="17">
        <v>3497.14</v>
      </c>
      <c r="GQ91" s="17">
        <v>0</v>
      </c>
      <c r="GR91" s="17">
        <v>0</v>
      </c>
      <c r="GS91" s="17">
        <v>2989.36</v>
      </c>
      <c r="GT91" s="17">
        <v>0</v>
      </c>
      <c r="GU91" s="17">
        <v>0</v>
      </c>
      <c r="GV91" s="17">
        <v>402020.68</v>
      </c>
      <c r="GW91" s="17">
        <v>0</v>
      </c>
      <c r="GX91" s="17">
        <v>0</v>
      </c>
      <c r="GY91" s="17">
        <v>0</v>
      </c>
      <c r="GZ91" s="17">
        <v>0</v>
      </c>
      <c r="HA91" s="17">
        <v>0</v>
      </c>
      <c r="HB91" s="17">
        <v>0</v>
      </c>
      <c r="HC91" s="17">
        <v>27599.93</v>
      </c>
      <c r="HD91" s="17">
        <v>825</v>
      </c>
      <c r="HE91" s="17">
        <v>0</v>
      </c>
      <c r="HF91" s="17">
        <v>0</v>
      </c>
      <c r="HG91" s="17">
        <v>0</v>
      </c>
      <c r="HH91" s="17">
        <v>6611.01</v>
      </c>
      <c r="HI91" s="17">
        <v>666.71</v>
      </c>
      <c r="HJ91" s="17">
        <v>0</v>
      </c>
      <c r="HK91" s="17">
        <v>20249</v>
      </c>
      <c r="HL91" s="17">
        <v>2979</v>
      </c>
      <c r="HM91" s="17">
        <v>7410</v>
      </c>
      <c r="HN91" s="17">
        <v>0</v>
      </c>
      <c r="HO91" s="17">
        <v>0</v>
      </c>
      <c r="HP91" s="17">
        <v>419194.41</v>
      </c>
      <c r="HQ91" s="17">
        <v>1061</v>
      </c>
    </row>
    <row r="92" spans="1:225" ht="18" customHeight="1" x14ac:dyDescent="0.5">
      <c r="A92" s="2">
        <v>15001</v>
      </c>
      <c r="B92" s="3" t="s">
        <v>48</v>
      </c>
      <c r="C92" s="3" t="s">
        <v>237</v>
      </c>
      <c r="D92" s="7">
        <v>919.09856725999998</v>
      </c>
      <c r="E92" s="4" t="s">
        <v>49</v>
      </c>
      <c r="F92" s="5">
        <v>168</v>
      </c>
      <c r="G92" s="17">
        <v>458551.42</v>
      </c>
      <c r="H92" s="17">
        <v>4899.6499999999996</v>
      </c>
      <c r="I92" s="17">
        <v>883287.67</v>
      </c>
      <c r="J92" s="17">
        <v>379582.33</v>
      </c>
      <c r="K92" s="17">
        <v>84563.65</v>
      </c>
      <c r="L92" s="17">
        <v>0</v>
      </c>
      <c r="M92" s="17">
        <v>0</v>
      </c>
      <c r="N92" s="17">
        <v>4487</v>
      </c>
      <c r="O92" s="17">
        <v>135855.06</v>
      </c>
      <c r="P92" s="17">
        <v>0</v>
      </c>
      <c r="Q92" s="17">
        <v>52391</v>
      </c>
      <c r="R92" s="17">
        <v>14726.54</v>
      </c>
      <c r="S92" s="17">
        <v>23371.84</v>
      </c>
      <c r="T92" s="17">
        <v>0</v>
      </c>
      <c r="U92" s="17">
        <v>0</v>
      </c>
      <c r="V92" s="17">
        <v>0</v>
      </c>
      <c r="W92" s="17">
        <v>747378</v>
      </c>
      <c r="X92" s="17">
        <v>110000</v>
      </c>
      <c r="Y92" s="17">
        <v>52391</v>
      </c>
      <c r="Z92" s="17">
        <v>0</v>
      </c>
      <c r="AA92" s="17">
        <v>1330538.18</v>
      </c>
      <c r="AB92" s="17">
        <v>21720.959999999999</v>
      </c>
      <c r="AC92" s="17">
        <v>0</v>
      </c>
      <c r="AD92" s="17">
        <v>20239.510000000002</v>
      </c>
      <c r="AE92" s="17">
        <v>0</v>
      </c>
      <c r="AF92" s="17">
        <v>0</v>
      </c>
      <c r="AG92" s="17">
        <v>116305.70999999999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157158.70000000001</v>
      </c>
      <c r="AN92" s="17">
        <v>241565.47999999998</v>
      </c>
      <c r="AO92" s="17">
        <v>65129.08</v>
      </c>
      <c r="AP92" s="17">
        <v>0</v>
      </c>
      <c r="AQ92" s="17">
        <v>206873.53</v>
      </c>
      <c r="AR92" s="17">
        <v>273495.69</v>
      </c>
      <c r="AS92" s="17">
        <v>7183.01</v>
      </c>
      <c r="AT92" s="17">
        <v>90407.96</v>
      </c>
      <c r="AU92" s="17">
        <v>0</v>
      </c>
      <c r="AV92" s="17">
        <v>0</v>
      </c>
      <c r="AW92" s="17">
        <v>96035.05</v>
      </c>
      <c r="AX92" s="17">
        <v>0</v>
      </c>
      <c r="AY92" s="17">
        <v>0</v>
      </c>
      <c r="AZ92" s="17">
        <v>0</v>
      </c>
      <c r="BA92" s="17">
        <v>0</v>
      </c>
      <c r="BB92" s="17">
        <v>6841.59</v>
      </c>
      <c r="BC92" s="17">
        <v>41883.4</v>
      </c>
      <c r="BD92" s="17">
        <v>10690.42</v>
      </c>
      <c r="BE92" s="17">
        <v>0</v>
      </c>
      <c r="BF92" s="17">
        <v>0</v>
      </c>
      <c r="BG92" s="17">
        <v>0</v>
      </c>
      <c r="BH92" s="17">
        <v>5247</v>
      </c>
      <c r="BI92" s="17">
        <v>37815.090000000004</v>
      </c>
      <c r="BJ92" s="17">
        <v>805.58</v>
      </c>
      <c r="BK92" s="17">
        <v>0</v>
      </c>
      <c r="BL92" s="17">
        <v>0</v>
      </c>
      <c r="BM92" s="17">
        <v>0</v>
      </c>
      <c r="BN92" s="17">
        <v>0</v>
      </c>
      <c r="BO92" s="17">
        <v>1717.32</v>
      </c>
      <c r="BP92" s="17">
        <v>0</v>
      </c>
      <c r="BQ92" s="17">
        <v>0</v>
      </c>
      <c r="BR92" s="17">
        <v>0</v>
      </c>
      <c r="BS92" s="17">
        <v>0</v>
      </c>
      <c r="BT92" s="17">
        <v>0</v>
      </c>
      <c r="BU92" s="17">
        <v>0</v>
      </c>
      <c r="BV92" s="17">
        <v>0</v>
      </c>
      <c r="BW92" s="17">
        <v>0</v>
      </c>
      <c r="BX92" s="17">
        <v>0</v>
      </c>
      <c r="BY92" s="17">
        <v>0</v>
      </c>
      <c r="BZ92" s="17">
        <v>0</v>
      </c>
      <c r="CA92" s="17">
        <v>0</v>
      </c>
      <c r="CB92" s="17">
        <v>32295</v>
      </c>
      <c r="CC92" s="17">
        <v>0</v>
      </c>
      <c r="CD92" s="17">
        <v>0</v>
      </c>
      <c r="CE92" s="17">
        <v>15211.826127363656</v>
      </c>
      <c r="CF92" s="17">
        <v>166083.51</v>
      </c>
      <c r="CG92" s="17">
        <v>203718.65</v>
      </c>
      <c r="CH92" s="17">
        <v>95840.34</v>
      </c>
      <c r="CI92" s="17">
        <v>74307.73</v>
      </c>
      <c r="CJ92" s="17">
        <v>3667480.84</v>
      </c>
      <c r="CK92" s="17">
        <v>874371.83</v>
      </c>
      <c r="CL92" s="17">
        <v>0</v>
      </c>
      <c r="CM92" s="17">
        <v>0</v>
      </c>
      <c r="CN92" s="17">
        <v>95708.6</v>
      </c>
      <c r="CO92" s="17">
        <v>2275</v>
      </c>
      <c r="CP92" s="17">
        <v>0</v>
      </c>
      <c r="CQ92" s="17">
        <v>0</v>
      </c>
      <c r="CR92" s="17">
        <v>168488.9</v>
      </c>
      <c r="CS92" s="17">
        <v>5989.2</v>
      </c>
      <c r="CT92" s="6">
        <v>2.7530000000000001</v>
      </c>
      <c r="CU92" s="6">
        <v>6.569</v>
      </c>
      <c r="CV92" s="6">
        <v>14.068</v>
      </c>
      <c r="CW92" s="6">
        <v>1.478</v>
      </c>
      <c r="CX92" s="6">
        <v>0.57799999999999996</v>
      </c>
      <c r="CY92" s="6">
        <v>0</v>
      </c>
      <c r="CZ92" s="6">
        <v>0.24199999999999999</v>
      </c>
      <c r="DA92" s="3" t="s">
        <v>2</v>
      </c>
      <c r="DB92" s="27">
        <v>80502154</v>
      </c>
      <c r="DC92" s="27">
        <v>4154617</v>
      </c>
      <c r="DD92" s="27">
        <v>3043893</v>
      </c>
      <c r="DE92" s="5">
        <v>24</v>
      </c>
      <c r="DF92" s="5">
        <v>178</v>
      </c>
      <c r="DG92" s="28">
        <v>81</v>
      </c>
      <c r="DH92" s="6">
        <v>14</v>
      </c>
      <c r="DI92" s="7">
        <v>156</v>
      </c>
      <c r="DJ92" s="6">
        <v>1.3999999999999999E-2</v>
      </c>
      <c r="DK92" s="8"/>
      <c r="DL92" s="8">
        <f t="shared" si="9"/>
        <v>0.1348314606741573</v>
      </c>
      <c r="DM92" s="5">
        <f t="shared" si="7"/>
        <v>9.5442359249329698</v>
      </c>
      <c r="DN92" s="8">
        <f t="shared" si="8"/>
        <v>0.95228924047465024</v>
      </c>
      <c r="DO92" s="28">
        <v>9</v>
      </c>
      <c r="DP92" s="38">
        <v>8.5696913580246914</v>
      </c>
      <c r="DQ92" s="38">
        <v>114.07821394999061</v>
      </c>
      <c r="DR92" s="38">
        <v>41.519444444444446</v>
      </c>
      <c r="DS92" s="38">
        <v>8.9135802469135808</v>
      </c>
      <c r="DT92" s="38">
        <v>119.25747320924987</v>
      </c>
      <c r="DU92" s="38">
        <v>44.135802469135811</v>
      </c>
      <c r="DV92" s="39">
        <v>42482.573672922226</v>
      </c>
      <c r="DW92" s="25">
        <v>15</v>
      </c>
      <c r="DX92" s="48">
        <v>0.1</v>
      </c>
      <c r="DY92" s="25">
        <v>18.650000000000013</v>
      </c>
      <c r="DZ92" s="25">
        <v>0</v>
      </c>
      <c r="EA92" s="40">
        <v>16.899999999999999</v>
      </c>
      <c r="EB92" s="40">
        <v>18.8</v>
      </c>
      <c r="EC92" s="40">
        <v>18</v>
      </c>
      <c r="ED92" s="40">
        <v>18.100000000000001</v>
      </c>
      <c r="EE92" s="40">
        <v>18</v>
      </c>
      <c r="EF92" s="41">
        <v>10</v>
      </c>
      <c r="EG92" s="45">
        <v>61.25</v>
      </c>
      <c r="EH92" s="45">
        <v>38.75</v>
      </c>
      <c r="EI92" s="45"/>
      <c r="EJ92" s="45"/>
      <c r="EK92" s="23">
        <v>3</v>
      </c>
      <c r="EL92" s="17">
        <v>928870.86</v>
      </c>
      <c r="EM92" s="17">
        <v>14230</v>
      </c>
      <c r="EN92" s="17">
        <v>0</v>
      </c>
      <c r="EO92" s="17">
        <v>95931.43</v>
      </c>
      <c r="EP92" s="17">
        <v>115618.68</v>
      </c>
      <c r="EQ92" s="17">
        <v>45430</v>
      </c>
      <c r="ER92" s="17">
        <v>0</v>
      </c>
      <c r="ES92" s="17">
        <v>80570.36</v>
      </c>
      <c r="ET92" s="17">
        <v>152540.54999999999</v>
      </c>
      <c r="EU92" s="17">
        <v>55624.9</v>
      </c>
      <c r="EV92" s="17">
        <v>62250</v>
      </c>
      <c r="EW92" s="17">
        <v>30000</v>
      </c>
      <c r="EX92" s="17">
        <v>0</v>
      </c>
      <c r="EY92" s="17">
        <v>58467.179999999993</v>
      </c>
      <c r="EZ92" s="17">
        <v>368822.3</v>
      </c>
      <c r="FA92" s="17">
        <v>6537.17</v>
      </c>
      <c r="FB92" s="17">
        <v>0</v>
      </c>
      <c r="FC92" s="17">
        <v>28813.96</v>
      </c>
      <c r="FD92" s="17">
        <v>40040.160000000003</v>
      </c>
      <c r="FE92" s="17">
        <v>11182.52</v>
      </c>
      <c r="FF92" s="17">
        <v>0</v>
      </c>
      <c r="FG92" s="17">
        <v>34419.870000000003</v>
      </c>
      <c r="FH92" s="17">
        <v>30082.18</v>
      </c>
      <c r="FI92" s="17">
        <v>37968.04</v>
      </c>
      <c r="FJ92" s="17">
        <v>8091.07</v>
      </c>
      <c r="FK92" s="17">
        <v>2295</v>
      </c>
      <c r="FL92" s="17">
        <v>0</v>
      </c>
      <c r="FM92" s="17">
        <v>7451.54</v>
      </c>
      <c r="FN92" s="17">
        <v>100634.77</v>
      </c>
      <c r="FO92" s="17">
        <v>0</v>
      </c>
      <c r="FP92" s="17">
        <v>0</v>
      </c>
      <c r="FQ92" s="17">
        <v>61723.94000000001</v>
      </c>
      <c r="FR92" s="17">
        <v>37948.910000000003</v>
      </c>
      <c r="FS92" s="17">
        <v>6908.66</v>
      </c>
      <c r="FT92" s="17">
        <v>0</v>
      </c>
      <c r="FU92" s="17">
        <v>79153.710000000006</v>
      </c>
      <c r="FV92" s="17">
        <v>27962.11</v>
      </c>
      <c r="FW92" s="17">
        <v>3449.87</v>
      </c>
      <c r="FX92" s="17">
        <v>12661.87</v>
      </c>
      <c r="FY92" s="17">
        <v>0</v>
      </c>
      <c r="FZ92" s="17">
        <v>0</v>
      </c>
      <c r="GA92" s="17">
        <v>14366.66</v>
      </c>
      <c r="GB92" s="17">
        <v>68018.710000000006</v>
      </c>
      <c r="GC92" s="17">
        <v>953.79</v>
      </c>
      <c r="GD92" s="17">
        <v>0</v>
      </c>
      <c r="GE92" s="17">
        <v>8339.4599999999991</v>
      </c>
      <c r="GF92" s="17">
        <v>6792.1</v>
      </c>
      <c r="GG92" s="17">
        <v>301.13</v>
      </c>
      <c r="GH92" s="17">
        <v>0</v>
      </c>
      <c r="GI92" s="17">
        <v>12729.59</v>
      </c>
      <c r="GJ92" s="17">
        <v>62646.85</v>
      </c>
      <c r="GK92" s="17">
        <v>80000.05</v>
      </c>
      <c r="GL92" s="17">
        <v>13394.22</v>
      </c>
      <c r="GM92" s="17">
        <v>0</v>
      </c>
      <c r="GN92" s="17">
        <v>0</v>
      </c>
      <c r="GO92" s="17">
        <v>12445.17</v>
      </c>
      <c r="GP92" s="17">
        <v>0</v>
      </c>
      <c r="GQ92" s="17">
        <v>0</v>
      </c>
      <c r="GR92" s="17">
        <v>0</v>
      </c>
      <c r="GS92" s="17">
        <v>0</v>
      </c>
      <c r="GT92" s="17">
        <v>0</v>
      </c>
      <c r="GU92" s="17">
        <v>0</v>
      </c>
      <c r="GV92" s="17">
        <v>0</v>
      </c>
      <c r="GW92" s="17">
        <v>6841.59</v>
      </c>
      <c r="GX92" s="17">
        <v>41883.4</v>
      </c>
      <c r="GY92" s="17">
        <v>10690.42</v>
      </c>
      <c r="GZ92" s="17">
        <v>0</v>
      </c>
      <c r="HA92" s="17">
        <v>0</v>
      </c>
      <c r="HB92" s="17">
        <v>0</v>
      </c>
      <c r="HC92" s="17">
        <v>5247</v>
      </c>
      <c r="HD92" s="17">
        <v>736.76</v>
      </c>
      <c r="HE92" s="17">
        <v>0</v>
      </c>
      <c r="HF92" s="17">
        <v>0</v>
      </c>
      <c r="HG92" s="17">
        <v>165</v>
      </c>
      <c r="HH92" s="17">
        <v>41971.21</v>
      </c>
      <c r="HI92" s="17">
        <v>1306.77</v>
      </c>
      <c r="HJ92" s="17">
        <v>0</v>
      </c>
      <c r="HK92" s="17">
        <v>0</v>
      </c>
      <c r="HL92" s="17">
        <v>264</v>
      </c>
      <c r="HM92" s="17">
        <v>346.37</v>
      </c>
      <c r="HN92" s="17">
        <v>0</v>
      </c>
      <c r="HO92" s="17">
        <v>0</v>
      </c>
      <c r="HP92" s="17">
        <v>0</v>
      </c>
      <c r="HQ92" s="17">
        <v>3304.5</v>
      </c>
    </row>
    <row r="93" spans="1:225" ht="18" customHeight="1" x14ac:dyDescent="0.5">
      <c r="A93" s="2">
        <v>15002</v>
      </c>
      <c r="B93" s="3" t="s">
        <v>50</v>
      </c>
      <c r="C93" s="3" t="s">
        <v>566</v>
      </c>
      <c r="D93" s="7">
        <v>794.55834560999995</v>
      </c>
      <c r="E93" s="4" t="s">
        <v>49</v>
      </c>
      <c r="F93" s="5">
        <v>483</v>
      </c>
      <c r="G93" s="17">
        <v>499683.68</v>
      </c>
      <c r="H93" s="17">
        <v>33376.089999999997</v>
      </c>
      <c r="I93" s="17">
        <v>2260380.98</v>
      </c>
      <c r="J93" s="17">
        <v>990152.14</v>
      </c>
      <c r="K93" s="17">
        <v>179625.33</v>
      </c>
      <c r="L93" s="17">
        <v>0</v>
      </c>
      <c r="M93" s="17">
        <v>0</v>
      </c>
      <c r="N93" s="17">
        <v>86219.42</v>
      </c>
      <c r="O93" s="17">
        <v>148969.81</v>
      </c>
      <c r="P93" s="17">
        <v>0</v>
      </c>
      <c r="Q93" s="17">
        <v>156423</v>
      </c>
      <c r="R93" s="17">
        <v>154064.9</v>
      </c>
      <c r="S93" s="17">
        <v>0</v>
      </c>
      <c r="T93" s="17">
        <v>0</v>
      </c>
      <c r="U93" s="17">
        <v>0</v>
      </c>
      <c r="V93" s="17">
        <v>0</v>
      </c>
      <c r="W93" s="17">
        <v>2195447</v>
      </c>
      <c r="X93" s="17">
        <v>0</v>
      </c>
      <c r="Y93" s="17">
        <v>156423</v>
      </c>
      <c r="Z93" s="17">
        <v>0</v>
      </c>
      <c r="AA93" s="17">
        <v>2916023.0599999996</v>
      </c>
      <c r="AB93" s="17">
        <v>105694.27</v>
      </c>
      <c r="AC93" s="17">
        <v>0</v>
      </c>
      <c r="AD93" s="17">
        <v>135139.63</v>
      </c>
      <c r="AE93" s="17">
        <v>2493</v>
      </c>
      <c r="AF93" s="17">
        <v>0</v>
      </c>
      <c r="AG93" s="17">
        <v>532638.77</v>
      </c>
      <c r="AH93" s="17">
        <v>22505.72</v>
      </c>
      <c r="AI93" s="17">
        <v>0</v>
      </c>
      <c r="AJ93" s="17">
        <v>0</v>
      </c>
      <c r="AK93" s="17">
        <v>0</v>
      </c>
      <c r="AL93" s="17">
        <v>0</v>
      </c>
      <c r="AM93" s="17">
        <v>304626.51</v>
      </c>
      <c r="AN93" s="17">
        <v>977288.4</v>
      </c>
      <c r="AO93" s="17">
        <v>166087.13</v>
      </c>
      <c r="AP93" s="17">
        <v>0</v>
      </c>
      <c r="AQ93" s="17">
        <v>743679.57</v>
      </c>
      <c r="AR93" s="17">
        <v>244865.85</v>
      </c>
      <c r="AS93" s="17">
        <v>92742.31</v>
      </c>
      <c r="AT93" s="17">
        <v>16015.89</v>
      </c>
      <c r="AU93" s="17">
        <v>60659</v>
      </c>
      <c r="AV93" s="17">
        <v>386715.06</v>
      </c>
      <c r="AW93" s="17">
        <v>235142.43</v>
      </c>
      <c r="AX93" s="17">
        <v>104612.63</v>
      </c>
      <c r="AY93" s="17">
        <v>0</v>
      </c>
      <c r="AZ93" s="17">
        <v>0</v>
      </c>
      <c r="BA93" s="17">
        <v>6552.17</v>
      </c>
      <c r="BB93" s="17">
        <v>39094.31</v>
      </c>
      <c r="BC93" s="17">
        <v>113695</v>
      </c>
      <c r="BD93" s="17">
        <v>24121.74</v>
      </c>
      <c r="BE93" s="17">
        <v>0</v>
      </c>
      <c r="BF93" s="17">
        <v>0</v>
      </c>
      <c r="BG93" s="17">
        <v>0</v>
      </c>
      <c r="BH93" s="17">
        <v>0</v>
      </c>
      <c r="BI93" s="17">
        <v>161834.59999999998</v>
      </c>
      <c r="BJ93" s="17">
        <v>96143.63</v>
      </c>
      <c r="BK93" s="17">
        <v>0</v>
      </c>
      <c r="BL93" s="17">
        <v>0</v>
      </c>
      <c r="BM93" s="17">
        <v>0</v>
      </c>
      <c r="BN93" s="17">
        <v>17000.060000000001</v>
      </c>
      <c r="BO93" s="17">
        <v>21755.87</v>
      </c>
      <c r="BP93" s="17">
        <v>0</v>
      </c>
      <c r="BQ93" s="17">
        <v>0</v>
      </c>
      <c r="BR93" s="17">
        <v>0</v>
      </c>
      <c r="BS93" s="17">
        <v>0</v>
      </c>
      <c r="BT93" s="17">
        <v>0</v>
      </c>
      <c r="BU93" s="17">
        <v>0</v>
      </c>
      <c r="BV93" s="17">
        <v>0</v>
      </c>
      <c r="BW93" s="17">
        <v>0</v>
      </c>
      <c r="BX93" s="17">
        <v>0</v>
      </c>
      <c r="BY93" s="17">
        <v>0</v>
      </c>
      <c r="BZ93" s="17">
        <v>0</v>
      </c>
      <c r="CA93" s="17">
        <v>0</v>
      </c>
      <c r="CB93" s="17">
        <v>0</v>
      </c>
      <c r="CC93" s="17">
        <v>0</v>
      </c>
      <c r="CD93" s="17">
        <v>0</v>
      </c>
      <c r="CE93" s="17">
        <v>14731.253634973495</v>
      </c>
      <c r="CF93" s="17">
        <v>-59368.35</v>
      </c>
      <c r="CG93" s="17">
        <v>12318.07</v>
      </c>
      <c r="CH93" s="17">
        <v>-5168.3599999999997</v>
      </c>
      <c r="CI93" s="17">
        <v>0</v>
      </c>
      <c r="CJ93" s="17">
        <v>3434696.61</v>
      </c>
      <c r="CK93" s="17">
        <v>2847941.8</v>
      </c>
      <c r="CL93" s="17">
        <v>0</v>
      </c>
      <c r="CM93" s="17">
        <v>0</v>
      </c>
      <c r="CN93" s="17">
        <v>208560.87</v>
      </c>
      <c r="CO93" s="17">
        <v>0</v>
      </c>
      <c r="CP93" s="17">
        <v>0</v>
      </c>
      <c r="CQ93" s="17">
        <v>72749.490000000005</v>
      </c>
      <c r="CR93" s="17">
        <v>341249.59</v>
      </c>
      <c r="CS93" s="17">
        <v>0</v>
      </c>
      <c r="CT93" s="6">
        <v>1.782</v>
      </c>
      <c r="CU93" s="6">
        <v>4.2519999999999998</v>
      </c>
      <c r="CV93" s="6">
        <v>9.1059999999999999</v>
      </c>
      <c r="CW93" s="6">
        <v>1.478</v>
      </c>
      <c r="CX93" s="6">
        <v>1.8480000000000001</v>
      </c>
      <c r="CY93" s="6">
        <v>0</v>
      </c>
      <c r="CZ93" s="6">
        <v>0</v>
      </c>
      <c r="DA93" s="3"/>
      <c r="DB93" s="27">
        <v>76902728</v>
      </c>
      <c r="DC93" s="27">
        <v>6188943</v>
      </c>
      <c r="DD93" s="27">
        <v>12206280</v>
      </c>
      <c r="DE93" s="5">
        <v>69</v>
      </c>
      <c r="DF93" s="5">
        <v>508</v>
      </c>
      <c r="DG93" s="28">
        <v>7</v>
      </c>
      <c r="DH93" s="6">
        <v>15</v>
      </c>
      <c r="DI93" s="7">
        <v>486</v>
      </c>
      <c r="DJ93" s="6">
        <v>7.9000000000000001E-2</v>
      </c>
      <c r="DK93" s="8"/>
      <c r="DL93" s="8">
        <f t="shared" si="9"/>
        <v>0.13582677165354332</v>
      </c>
      <c r="DM93" s="5">
        <f t="shared" si="7"/>
        <v>11.47244805781391</v>
      </c>
      <c r="DN93" s="8">
        <f t="shared" si="8"/>
        <v>0.87667824831546182</v>
      </c>
      <c r="DO93" s="28">
        <v>22</v>
      </c>
      <c r="DP93" s="38">
        <v>20.521464332768677</v>
      </c>
      <c r="DQ93" s="38">
        <v>308.1057971014493</v>
      </c>
      <c r="DR93" s="38">
        <v>97.157463768115946</v>
      </c>
      <c r="DS93" s="38">
        <v>23.27620929794843</v>
      </c>
      <c r="DT93" s="38">
        <v>336.59021739130435</v>
      </c>
      <c r="DU93" s="38">
        <v>125.68115942028984</v>
      </c>
      <c r="DV93" s="39">
        <v>37697.916642441851</v>
      </c>
      <c r="DW93" s="25">
        <v>7.3571428571428568</v>
      </c>
      <c r="DX93" s="48">
        <v>0.23809523809523808</v>
      </c>
      <c r="DY93" s="25">
        <v>41.280000000000008</v>
      </c>
      <c r="DZ93" s="25">
        <v>3</v>
      </c>
      <c r="EA93" s="40">
        <v>15.4</v>
      </c>
      <c r="EB93" s="40">
        <v>16.04</v>
      </c>
      <c r="EC93" s="40">
        <v>17.28</v>
      </c>
      <c r="ED93" s="40">
        <v>17.72</v>
      </c>
      <c r="EE93" s="40">
        <v>16.68</v>
      </c>
      <c r="EF93" s="41">
        <v>25</v>
      </c>
      <c r="EG93" s="45">
        <v>8.33</v>
      </c>
      <c r="EH93" s="45">
        <v>4.4800000000000004</v>
      </c>
      <c r="EI93" s="45">
        <v>52.78</v>
      </c>
      <c r="EJ93" s="45">
        <v>65.849999999999994</v>
      </c>
      <c r="EK93" s="23">
        <v>3</v>
      </c>
      <c r="EL93" s="17">
        <v>2159708.7800000003</v>
      </c>
      <c r="EM93" s="17">
        <v>73031.22</v>
      </c>
      <c r="EN93" s="17">
        <v>0</v>
      </c>
      <c r="EO93" s="17">
        <v>219735.55000000002</v>
      </c>
      <c r="EP93" s="17">
        <v>532246.96</v>
      </c>
      <c r="EQ93" s="17">
        <v>99494.34</v>
      </c>
      <c r="ER93" s="17">
        <v>0</v>
      </c>
      <c r="ES93" s="17">
        <v>165109.75</v>
      </c>
      <c r="ET93" s="17">
        <v>142449.10999999999</v>
      </c>
      <c r="EU93" s="17">
        <v>162659.01</v>
      </c>
      <c r="EV93" s="17">
        <v>15050</v>
      </c>
      <c r="EW93" s="17">
        <v>49706.44</v>
      </c>
      <c r="EX93" s="17">
        <v>0</v>
      </c>
      <c r="EY93" s="17">
        <v>128127.19</v>
      </c>
      <c r="EZ93" s="17">
        <v>788513.55999999994</v>
      </c>
      <c r="FA93" s="17">
        <v>25296.400000000001</v>
      </c>
      <c r="FB93" s="17">
        <v>0</v>
      </c>
      <c r="FC93" s="17">
        <v>77768.61</v>
      </c>
      <c r="FD93" s="17">
        <v>172914.41999999998</v>
      </c>
      <c r="FE93" s="17">
        <v>48845.63</v>
      </c>
      <c r="FF93" s="17">
        <v>0</v>
      </c>
      <c r="FG93" s="17">
        <v>62962.26</v>
      </c>
      <c r="FH93" s="17">
        <v>53659.97</v>
      </c>
      <c r="FI93" s="17">
        <v>76483.95</v>
      </c>
      <c r="FJ93" s="17">
        <v>614.25</v>
      </c>
      <c r="FK93" s="17">
        <v>2033.99</v>
      </c>
      <c r="FL93" s="17">
        <v>0</v>
      </c>
      <c r="FM93" s="17">
        <v>21529.949999999997</v>
      </c>
      <c r="FN93" s="17">
        <v>273953.40999999997</v>
      </c>
      <c r="FO93" s="17">
        <v>26627.86</v>
      </c>
      <c r="FP93" s="17">
        <v>0</v>
      </c>
      <c r="FQ93" s="17">
        <v>142845.87</v>
      </c>
      <c r="FR93" s="17">
        <v>246701.33</v>
      </c>
      <c r="FS93" s="17">
        <v>6193.89</v>
      </c>
      <c r="FT93" s="17">
        <v>6552.17</v>
      </c>
      <c r="FU93" s="17">
        <v>424646.68</v>
      </c>
      <c r="FV93" s="17">
        <v>36952.15</v>
      </c>
      <c r="FW93" s="17">
        <v>25863.75</v>
      </c>
      <c r="FX93" s="17">
        <v>163.24</v>
      </c>
      <c r="FY93" s="17">
        <v>0</v>
      </c>
      <c r="FZ93" s="17">
        <v>0</v>
      </c>
      <c r="GA93" s="17">
        <v>52139.47</v>
      </c>
      <c r="GB93" s="17">
        <v>177312</v>
      </c>
      <c r="GC93" s="17">
        <v>3197.79</v>
      </c>
      <c r="GD93" s="17">
        <v>0</v>
      </c>
      <c r="GE93" s="17">
        <v>23343.46</v>
      </c>
      <c r="GF93" s="17">
        <v>20724.039999999997</v>
      </c>
      <c r="GG93" s="17">
        <v>6708.77</v>
      </c>
      <c r="GH93" s="17">
        <v>0</v>
      </c>
      <c r="GI93" s="17">
        <v>98087.2</v>
      </c>
      <c r="GJ93" s="17">
        <v>28804.68</v>
      </c>
      <c r="GK93" s="17">
        <v>190700.56000000003</v>
      </c>
      <c r="GL93" s="17">
        <v>188.4</v>
      </c>
      <c r="GM93" s="17">
        <v>0</v>
      </c>
      <c r="GN93" s="17">
        <v>0</v>
      </c>
      <c r="GO93" s="17">
        <v>31725.82</v>
      </c>
      <c r="GP93" s="17">
        <v>135139.63</v>
      </c>
      <c r="GQ93" s="17">
        <v>2493</v>
      </c>
      <c r="GR93" s="17">
        <v>0</v>
      </c>
      <c r="GS93" s="17">
        <v>106020.47</v>
      </c>
      <c r="GT93" s="17">
        <v>0</v>
      </c>
      <c r="GU93" s="17">
        <v>0</v>
      </c>
      <c r="GV93" s="17">
        <v>72749.490000000005</v>
      </c>
      <c r="GW93" s="17">
        <v>31967.99</v>
      </c>
      <c r="GX93" s="17">
        <v>113695</v>
      </c>
      <c r="GY93" s="17">
        <v>24121.74</v>
      </c>
      <c r="GZ93" s="17">
        <v>0</v>
      </c>
      <c r="HA93" s="17">
        <v>0</v>
      </c>
      <c r="HB93" s="17">
        <v>0</v>
      </c>
      <c r="HC93" s="17">
        <v>0</v>
      </c>
      <c r="HD93" s="17">
        <v>49174.080000000002</v>
      </c>
      <c r="HE93" s="17">
        <v>46.72</v>
      </c>
      <c r="HF93" s="17">
        <v>0</v>
      </c>
      <c r="HG93" s="17">
        <v>1359.78</v>
      </c>
      <c r="HH93" s="17">
        <v>100845.28</v>
      </c>
      <c r="HI93" s="17">
        <v>4844.5</v>
      </c>
      <c r="HJ93" s="17">
        <v>0</v>
      </c>
      <c r="HK93" s="17">
        <v>0</v>
      </c>
      <c r="HL93" s="17">
        <v>0</v>
      </c>
      <c r="HM93" s="17">
        <v>40.5</v>
      </c>
      <c r="HN93" s="17">
        <v>0</v>
      </c>
      <c r="HO93" s="17">
        <v>8918.57</v>
      </c>
      <c r="HP93" s="17">
        <v>386715.06</v>
      </c>
      <c r="HQ93" s="17">
        <v>1620</v>
      </c>
    </row>
    <row r="94" spans="1:225" ht="18" customHeight="1" x14ac:dyDescent="0.5">
      <c r="A94" s="2">
        <v>46001</v>
      </c>
      <c r="B94" s="3" t="s">
        <v>145</v>
      </c>
      <c r="C94" s="3" t="s">
        <v>287</v>
      </c>
      <c r="D94" s="7">
        <v>3122.48131715</v>
      </c>
      <c r="E94" s="4" t="s">
        <v>146</v>
      </c>
      <c r="F94" s="5">
        <v>2641</v>
      </c>
      <c r="G94" s="17">
        <v>8030164.1799999997</v>
      </c>
      <c r="H94" s="17">
        <v>448365.23</v>
      </c>
      <c r="I94" s="17">
        <v>5904244.0800000001</v>
      </c>
      <c r="J94" s="17">
        <v>1246579.7</v>
      </c>
      <c r="K94" s="17">
        <v>4627431.37</v>
      </c>
      <c r="L94" s="17">
        <v>0</v>
      </c>
      <c r="M94" s="17">
        <v>0</v>
      </c>
      <c r="N94" s="17">
        <v>320045.49</v>
      </c>
      <c r="O94" s="17">
        <v>2246175.65</v>
      </c>
      <c r="P94" s="17">
        <v>0</v>
      </c>
      <c r="Q94" s="17">
        <v>337867</v>
      </c>
      <c r="R94" s="17">
        <v>551096.73</v>
      </c>
      <c r="S94" s="17">
        <v>461675.4</v>
      </c>
      <c r="T94" s="17">
        <v>0</v>
      </c>
      <c r="U94" s="17">
        <v>0</v>
      </c>
      <c r="V94" s="17">
        <v>0</v>
      </c>
      <c r="W94" s="17">
        <v>5439539</v>
      </c>
      <c r="X94" s="17">
        <v>0</v>
      </c>
      <c r="Y94" s="17">
        <v>337667</v>
      </c>
      <c r="Z94" s="17">
        <v>0</v>
      </c>
      <c r="AA94" s="17">
        <v>9110887.1799999997</v>
      </c>
      <c r="AB94" s="17">
        <v>0</v>
      </c>
      <c r="AC94" s="17">
        <v>0</v>
      </c>
      <c r="AD94" s="17">
        <v>644979.97</v>
      </c>
      <c r="AE94" s="17">
        <v>0</v>
      </c>
      <c r="AF94" s="17">
        <v>0</v>
      </c>
      <c r="AG94" s="17">
        <v>1963545.3</v>
      </c>
      <c r="AH94" s="17">
        <v>126274.44</v>
      </c>
      <c r="AI94" s="17">
        <v>0</v>
      </c>
      <c r="AJ94" s="17">
        <v>0</v>
      </c>
      <c r="AK94" s="17">
        <v>0</v>
      </c>
      <c r="AL94" s="17">
        <v>0</v>
      </c>
      <c r="AM94" s="17">
        <v>1165310.01</v>
      </c>
      <c r="AN94" s="17">
        <v>1325705.0799999998</v>
      </c>
      <c r="AO94" s="17">
        <v>268929.48</v>
      </c>
      <c r="AP94" s="17">
        <v>0</v>
      </c>
      <c r="AQ94" s="17">
        <v>2506156.61</v>
      </c>
      <c r="AR94" s="17">
        <v>867862.74</v>
      </c>
      <c r="AS94" s="17">
        <v>83169.83</v>
      </c>
      <c r="AT94" s="17">
        <v>0</v>
      </c>
      <c r="AU94" s="17">
        <v>2.86</v>
      </c>
      <c r="AV94" s="17">
        <v>0</v>
      </c>
      <c r="AW94" s="17">
        <v>547027.54</v>
      </c>
      <c r="AX94" s="17">
        <v>63672.71</v>
      </c>
      <c r="AY94" s="17">
        <v>22129.82</v>
      </c>
      <c r="AZ94" s="17">
        <v>3183.38</v>
      </c>
      <c r="BA94" s="17">
        <v>2606926.79</v>
      </c>
      <c r="BB94" s="17">
        <v>214214.86</v>
      </c>
      <c r="BC94" s="17">
        <v>0</v>
      </c>
      <c r="BD94" s="17">
        <v>2847</v>
      </c>
      <c r="BE94" s="17">
        <v>0</v>
      </c>
      <c r="BF94" s="17">
        <v>0</v>
      </c>
      <c r="BG94" s="17">
        <v>4479067.5</v>
      </c>
      <c r="BH94" s="17">
        <v>30274.1</v>
      </c>
      <c r="BI94" s="17">
        <v>618839.48</v>
      </c>
      <c r="BJ94" s="17">
        <v>213031.1</v>
      </c>
      <c r="BK94" s="17">
        <v>0</v>
      </c>
      <c r="BL94" s="17">
        <v>0</v>
      </c>
      <c r="BM94" s="17">
        <v>0</v>
      </c>
      <c r="BN94" s="17">
        <v>40250.120000000003</v>
      </c>
      <c r="BO94" s="17">
        <v>87080.91</v>
      </c>
      <c r="BP94" s="17">
        <v>0</v>
      </c>
      <c r="BQ94" s="17">
        <v>0</v>
      </c>
      <c r="BR94" s="17">
        <v>0</v>
      </c>
      <c r="BS94" s="17">
        <v>0</v>
      </c>
      <c r="BT94" s="17">
        <v>0</v>
      </c>
      <c r="BU94" s="17">
        <v>0</v>
      </c>
      <c r="BV94" s="17">
        <v>0</v>
      </c>
      <c r="BW94" s="17">
        <v>0</v>
      </c>
      <c r="BX94" s="17">
        <v>0</v>
      </c>
      <c r="BY94" s="17">
        <v>0</v>
      </c>
      <c r="BZ94" s="17">
        <v>0</v>
      </c>
      <c r="CA94" s="17">
        <v>0</v>
      </c>
      <c r="CB94" s="17">
        <v>337205.65</v>
      </c>
      <c r="CC94" s="17">
        <v>0</v>
      </c>
      <c r="CD94" s="17">
        <v>0</v>
      </c>
      <c r="CE94" s="17">
        <v>7233.3172128757633</v>
      </c>
      <c r="CF94" s="17">
        <v>6484417.5200000005</v>
      </c>
      <c r="CG94" s="17">
        <v>4102029.17</v>
      </c>
      <c r="CH94" s="17">
        <v>591994.30000000005</v>
      </c>
      <c r="CI94" s="17">
        <v>1201734.25</v>
      </c>
      <c r="CJ94" s="17">
        <v>0</v>
      </c>
      <c r="CK94" s="17">
        <v>0</v>
      </c>
      <c r="CL94" s="17">
        <v>2265.2600000000002</v>
      </c>
      <c r="CM94" s="17">
        <v>0</v>
      </c>
      <c r="CN94" s="17">
        <v>1248339.1200000001</v>
      </c>
      <c r="CO94" s="17">
        <v>115470.63</v>
      </c>
      <c r="CP94" s="17">
        <v>283160</v>
      </c>
      <c r="CQ94" s="17">
        <v>0</v>
      </c>
      <c r="CR94" s="17">
        <v>1223221.97</v>
      </c>
      <c r="CS94" s="17">
        <v>94913.58</v>
      </c>
      <c r="CT94" s="6">
        <v>1.782</v>
      </c>
      <c r="CU94" s="6">
        <v>4.2519999999999998</v>
      </c>
      <c r="CV94" s="6">
        <v>9.1059999999999999</v>
      </c>
      <c r="CW94" s="6">
        <v>1.35</v>
      </c>
      <c r="CX94" s="6">
        <v>3</v>
      </c>
      <c r="CY94" s="6">
        <v>0</v>
      </c>
      <c r="CZ94" s="6">
        <v>0.3</v>
      </c>
      <c r="DA94" s="3"/>
      <c r="DB94" s="27">
        <v>440647167</v>
      </c>
      <c r="DC94" s="27">
        <v>793609082</v>
      </c>
      <c r="DD94" s="27">
        <v>366249027</v>
      </c>
      <c r="DE94" s="5">
        <v>410</v>
      </c>
      <c r="DF94" s="5">
        <v>2641</v>
      </c>
      <c r="DG94" s="28">
        <v>213</v>
      </c>
      <c r="DH94" s="6">
        <v>126.75</v>
      </c>
      <c r="DI94" s="7">
        <v>2642</v>
      </c>
      <c r="DJ94" s="6">
        <v>0.01</v>
      </c>
      <c r="DK94" s="8">
        <v>0.38200000000000001</v>
      </c>
      <c r="DL94" s="8">
        <f t="shared" si="9"/>
        <v>0.15524422567209389</v>
      </c>
      <c r="DM94" s="5">
        <f t="shared" si="7"/>
        <v>14.35482117621482</v>
      </c>
      <c r="DN94" s="8">
        <f t="shared" si="8"/>
        <v>0.94609311637049831</v>
      </c>
      <c r="DO94" s="28">
        <v>151</v>
      </c>
      <c r="DP94" s="38">
        <v>0.94146341463414629</v>
      </c>
      <c r="DQ94" s="38">
        <v>1872.5777080620117</v>
      </c>
      <c r="DR94" s="38">
        <v>599.08384615384603</v>
      </c>
      <c r="DS94" s="38">
        <v>0.94146341463414629</v>
      </c>
      <c r="DT94" s="38">
        <v>1964.1784082001964</v>
      </c>
      <c r="DU94" s="38">
        <v>648.31449704142005</v>
      </c>
      <c r="DV94" s="39">
        <v>38886.906185454965</v>
      </c>
      <c r="DW94" s="25">
        <v>14.080213903743315</v>
      </c>
      <c r="DX94" s="48">
        <v>0.32085561497326204</v>
      </c>
      <c r="DY94" s="25">
        <v>183.97999999999982</v>
      </c>
      <c r="DZ94" s="25">
        <v>0</v>
      </c>
      <c r="EA94" s="40">
        <v>21.15</v>
      </c>
      <c r="EB94" s="40">
        <v>20.88</v>
      </c>
      <c r="EC94" s="40">
        <v>22.5</v>
      </c>
      <c r="ED94" s="40">
        <v>21.91</v>
      </c>
      <c r="EE94" s="40">
        <v>21.73</v>
      </c>
      <c r="EF94" s="41">
        <v>94</v>
      </c>
      <c r="EG94" s="45">
        <v>53.69</v>
      </c>
      <c r="EH94" s="45">
        <v>44.22</v>
      </c>
      <c r="EI94" s="45">
        <v>85.21</v>
      </c>
      <c r="EJ94" s="45">
        <v>92.59</v>
      </c>
      <c r="EK94" s="23">
        <v>1</v>
      </c>
      <c r="EL94" s="17">
        <v>8194439.879999999</v>
      </c>
      <c r="EM94" s="17">
        <v>100652.8</v>
      </c>
      <c r="EN94" s="17">
        <v>0</v>
      </c>
      <c r="EO94" s="17">
        <v>776134.22</v>
      </c>
      <c r="EP94" s="17">
        <v>822261.09000000008</v>
      </c>
      <c r="EQ94" s="17">
        <v>185224.82</v>
      </c>
      <c r="ER94" s="17">
        <v>0</v>
      </c>
      <c r="ES94" s="17">
        <v>835198.54</v>
      </c>
      <c r="ET94" s="17">
        <v>0</v>
      </c>
      <c r="EU94" s="17">
        <v>438209.55</v>
      </c>
      <c r="EV94" s="17">
        <v>25133.71</v>
      </c>
      <c r="EW94" s="17">
        <v>319475.42</v>
      </c>
      <c r="EX94" s="17">
        <v>0</v>
      </c>
      <c r="EY94" s="17">
        <v>320089.31</v>
      </c>
      <c r="EZ94" s="17">
        <v>2284482.86</v>
      </c>
      <c r="FA94" s="17">
        <v>25621.64</v>
      </c>
      <c r="FB94" s="17">
        <v>0</v>
      </c>
      <c r="FC94" s="17">
        <v>212332.27000000002</v>
      </c>
      <c r="FD94" s="17">
        <v>287263.46000000002</v>
      </c>
      <c r="FE94" s="17">
        <v>60551.31</v>
      </c>
      <c r="FF94" s="17">
        <v>0</v>
      </c>
      <c r="FG94" s="17">
        <v>301265.08</v>
      </c>
      <c r="FH94" s="17">
        <v>0</v>
      </c>
      <c r="FI94" s="17">
        <v>164484.22</v>
      </c>
      <c r="FJ94" s="17">
        <v>10006.86</v>
      </c>
      <c r="FK94" s="17">
        <v>17733.09</v>
      </c>
      <c r="FL94" s="17">
        <v>0</v>
      </c>
      <c r="FM94" s="17">
        <v>42795.39</v>
      </c>
      <c r="FN94" s="17">
        <v>289171.95</v>
      </c>
      <c r="FO94" s="17">
        <v>0</v>
      </c>
      <c r="FP94" s="17">
        <v>0</v>
      </c>
      <c r="FQ94" s="17">
        <v>665336.83999999985</v>
      </c>
      <c r="FR94" s="17">
        <v>236951.6</v>
      </c>
      <c r="FS94" s="17">
        <v>22217.61</v>
      </c>
      <c r="FT94" s="17">
        <v>2549054.9500000002</v>
      </c>
      <c r="FU94" s="17">
        <v>1193895.55</v>
      </c>
      <c r="FV94" s="17">
        <v>908112.86</v>
      </c>
      <c r="FW94" s="17">
        <v>121145.44</v>
      </c>
      <c r="FX94" s="17">
        <v>1346.53</v>
      </c>
      <c r="FY94" s="17">
        <v>0</v>
      </c>
      <c r="FZ94" s="17">
        <v>0</v>
      </c>
      <c r="GA94" s="17">
        <v>139743.72</v>
      </c>
      <c r="GB94" s="17">
        <v>932012.04999999993</v>
      </c>
      <c r="GC94" s="17">
        <v>0</v>
      </c>
      <c r="GD94" s="17">
        <v>0</v>
      </c>
      <c r="GE94" s="17">
        <v>181682.66999999998</v>
      </c>
      <c r="GF94" s="17">
        <v>32981.599999999999</v>
      </c>
      <c r="GG94" s="17">
        <v>3424.32</v>
      </c>
      <c r="GH94" s="17">
        <v>0</v>
      </c>
      <c r="GI94" s="17">
        <v>365841.97</v>
      </c>
      <c r="GJ94" s="17">
        <v>0</v>
      </c>
      <c r="GK94" s="17">
        <v>644176.82999999996</v>
      </c>
      <c r="GL94" s="17">
        <v>7610.86</v>
      </c>
      <c r="GM94" s="17">
        <v>0</v>
      </c>
      <c r="GN94" s="17">
        <v>0</v>
      </c>
      <c r="GO94" s="17">
        <v>53533.22</v>
      </c>
      <c r="GP94" s="17">
        <v>23929.08</v>
      </c>
      <c r="GQ94" s="17">
        <v>0</v>
      </c>
      <c r="GR94" s="17">
        <v>0</v>
      </c>
      <c r="GS94" s="17">
        <v>11861.2</v>
      </c>
      <c r="GT94" s="17">
        <v>14285</v>
      </c>
      <c r="GU94" s="17">
        <v>0</v>
      </c>
      <c r="GV94" s="17">
        <v>57871.839999999997</v>
      </c>
      <c r="GW94" s="17">
        <v>30192.85</v>
      </c>
      <c r="GX94" s="17">
        <v>0</v>
      </c>
      <c r="GY94" s="17">
        <v>0</v>
      </c>
      <c r="GZ94" s="17">
        <v>0</v>
      </c>
      <c r="HA94" s="17">
        <v>0</v>
      </c>
      <c r="HB94" s="17">
        <v>0</v>
      </c>
      <c r="HC94" s="17">
        <v>19150</v>
      </c>
      <c r="HD94" s="17">
        <v>865.93000000000006</v>
      </c>
      <c r="HE94" s="17">
        <v>0</v>
      </c>
      <c r="HF94" s="17">
        <v>0</v>
      </c>
      <c r="HG94" s="17">
        <v>475</v>
      </c>
      <c r="HH94" s="17">
        <v>167123.25</v>
      </c>
      <c r="HI94" s="17">
        <v>694.8</v>
      </c>
      <c r="HJ94" s="17">
        <v>0</v>
      </c>
      <c r="HK94" s="17">
        <v>50</v>
      </c>
      <c r="HL94" s="17">
        <v>0</v>
      </c>
      <c r="HM94" s="17">
        <v>67557.47</v>
      </c>
      <c r="HN94" s="17">
        <v>0</v>
      </c>
      <c r="HO94" s="17">
        <v>0</v>
      </c>
      <c r="HP94" s="17">
        <v>4762227.5</v>
      </c>
      <c r="HQ94" s="17">
        <v>1990</v>
      </c>
    </row>
    <row r="95" spans="1:225" ht="18" customHeight="1" x14ac:dyDescent="0.5">
      <c r="A95" s="2">
        <v>33002</v>
      </c>
      <c r="B95" s="3" t="s">
        <v>105</v>
      </c>
      <c r="C95" s="3" t="s">
        <v>266</v>
      </c>
      <c r="D95" s="7">
        <v>179.49063534999999</v>
      </c>
      <c r="E95" s="4" t="s">
        <v>104</v>
      </c>
      <c r="F95" s="5">
        <v>283</v>
      </c>
      <c r="G95" s="17">
        <v>1233062.69</v>
      </c>
      <c r="H95" s="17">
        <v>14527.29</v>
      </c>
      <c r="I95" s="17">
        <v>947045.25</v>
      </c>
      <c r="J95" s="17">
        <v>78548.66</v>
      </c>
      <c r="K95" s="17">
        <v>642857.35</v>
      </c>
      <c r="L95" s="17">
        <v>0</v>
      </c>
      <c r="M95" s="17">
        <v>0</v>
      </c>
      <c r="N95" s="17">
        <v>0</v>
      </c>
      <c r="O95" s="17">
        <v>329509.46000000002</v>
      </c>
      <c r="P95" s="17">
        <v>0</v>
      </c>
      <c r="Q95" s="17">
        <v>0</v>
      </c>
      <c r="R95" s="17">
        <v>0</v>
      </c>
      <c r="S95" s="17">
        <v>64360.9</v>
      </c>
      <c r="T95" s="17">
        <v>0</v>
      </c>
      <c r="U95" s="17">
        <v>0</v>
      </c>
      <c r="V95" s="17">
        <v>0</v>
      </c>
      <c r="W95" s="17">
        <v>895714</v>
      </c>
      <c r="X95" s="17">
        <v>0</v>
      </c>
      <c r="Y95" s="17">
        <v>0</v>
      </c>
      <c r="Z95" s="17">
        <v>0</v>
      </c>
      <c r="AA95" s="17">
        <v>1309570.8799999999</v>
      </c>
      <c r="AB95" s="17">
        <v>0</v>
      </c>
      <c r="AC95" s="17">
        <v>0</v>
      </c>
      <c r="AD95" s="17">
        <v>106165.36</v>
      </c>
      <c r="AE95" s="17">
        <v>0</v>
      </c>
      <c r="AF95" s="17">
        <v>0</v>
      </c>
      <c r="AG95" s="17">
        <v>244406.34999999998</v>
      </c>
      <c r="AH95" s="17">
        <v>27218.21</v>
      </c>
      <c r="AI95" s="17">
        <v>0</v>
      </c>
      <c r="AJ95" s="17">
        <v>54129.130000000005</v>
      </c>
      <c r="AK95" s="17">
        <v>0</v>
      </c>
      <c r="AL95" s="17">
        <v>0</v>
      </c>
      <c r="AM95" s="17">
        <v>158528.66</v>
      </c>
      <c r="AN95" s="17">
        <v>234874.21000000002</v>
      </c>
      <c r="AO95" s="17">
        <v>80902.55</v>
      </c>
      <c r="AP95" s="17">
        <v>0</v>
      </c>
      <c r="AQ95" s="17">
        <v>169951.83</v>
      </c>
      <c r="AR95" s="17">
        <v>52589.16</v>
      </c>
      <c r="AS95" s="17">
        <v>0</v>
      </c>
      <c r="AT95" s="17">
        <v>0</v>
      </c>
      <c r="AU95" s="17">
        <v>0</v>
      </c>
      <c r="AV95" s="17">
        <v>0</v>
      </c>
      <c r="AW95" s="17">
        <v>148258</v>
      </c>
      <c r="AX95" s="17">
        <v>589</v>
      </c>
      <c r="AY95" s="17">
        <v>24014.75</v>
      </c>
      <c r="AZ95" s="17">
        <v>2650</v>
      </c>
      <c r="BA95" s="17">
        <v>0</v>
      </c>
      <c r="BB95" s="17">
        <v>215442.63</v>
      </c>
      <c r="BC95" s="17">
        <v>34514.480000000003</v>
      </c>
      <c r="BD95" s="17">
        <v>0</v>
      </c>
      <c r="BE95" s="17">
        <v>0</v>
      </c>
      <c r="BF95" s="17">
        <v>0</v>
      </c>
      <c r="BG95" s="17">
        <v>0</v>
      </c>
      <c r="BH95" s="17">
        <v>17030.12</v>
      </c>
      <c r="BI95" s="17">
        <v>39018.79</v>
      </c>
      <c r="BJ95" s="17">
        <v>0</v>
      </c>
      <c r="BK95" s="17">
        <v>0</v>
      </c>
      <c r="BL95" s="17">
        <v>0</v>
      </c>
      <c r="BM95" s="17">
        <v>0</v>
      </c>
      <c r="BN95" s="17">
        <v>0</v>
      </c>
      <c r="BO95" s="17">
        <v>0</v>
      </c>
      <c r="BP95" s="17">
        <v>0</v>
      </c>
      <c r="BQ95" s="17">
        <v>0</v>
      </c>
      <c r="BR95" s="17">
        <v>0</v>
      </c>
      <c r="BS95" s="17">
        <v>0</v>
      </c>
      <c r="BT95" s="17">
        <v>6599.05</v>
      </c>
      <c r="BU95" s="17">
        <v>10063.57</v>
      </c>
      <c r="BV95" s="17">
        <v>3158.64</v>
      </c>
      <c r="BW95" s="17">
        <v>0</v>
      </c>
      <c r="BX95" s="17">
        <v>4889.3100000000004</v>
      </c>
      <c r="BY95" s="17">
        <v>85.19</v>
      </c>
      <c r="BZ95" s="17">
        <v>0</v>
      </c>
      <c r="CA95" s="17">
        <v>0</v>
      </c>
      <c r="CB95" s="17">
        <v>0</v>
      </c>
      <c r="CC95" s="17">
        <v>0</v>
      </c>
      <c r="CD95" s="17">
        <v>3949.71</v>
      </c>
      <c r="CE95" s="17">
        <v>9186.1434628023544</v>
      </c>
      <c r="CF95" s="17">
        <v>1971678.68</v>
      </c>
      <c r="CG95" s="17">
        <v>1507220.55</v>
      </c>
      <c r="CH95" s="17">
        <v>17806.52</v>
      </c>
      <c r="CI95" s="17">
        <v>108780.12</v>
      </c>
      <c r="CJ95" s="17">
        <v>0</v>
      </c>
      <c r="CK95" s="17">
        <v>0</v>
      </c>
      <c r="CL95" s="17">
        <v>205548.34</v>
      </c>
      <c r="CM95" s="17">
        <v>0</v>
      </c>
      <c r="CN95" s="17">
        <v>198245.56</v>
      </c>
      <c r="CO95" s="17">
        <v>3910</v>
      </c>
      <c r="CP95" s="17">
        <v>199700</v>
      </c>
      <c r="CQ95" s="17">
        <v>0</v>
      </c>
      <c r="CR95" s="17">
        <v>211972.05</v>
      </c>
      <c r="CS95" s="17">
        <v>3578.19</v>
      </c>
      <c r="CT95" s="6">
        <v>2.2679999999999998</v>
      </c>
      <c r="CU95" s="6">
        <v>5.4119999999999999</v>
      </c>
      <c r="CV95" s="6">
        <v>11.589</v>
      </c>
      <c r="CW95" s="6">
        <v>1.478</v>
      </c>
      <c r="CX95" s="6">
        <v>3</v>
      </c>
      <c r="CY95" s="6">
        <v>0.89300000000000002</v>
      </c>
      <c r="CZ95" s="6">
        <v>0.3</v>
      </c>
      <c r="DA95" s="3" t="s">
        <v>2</v>
      </c>
      <c r="DB95" s="27">
        <v>173324492</v>
      </c>
      <c r="DC95" s="27">
        <v>23027791</v>
      </c>
      <c r="DD95" s="27">
        <v>28099796</v>
      </c>
      <c r="DE95" s="5">
        <v>25</v>
      </c>
      <c r="DF95" s="5">
        <v>285</v>
      </c>
      <c r="DG95" s="28">
        <v>28</v>
      </c>
      <c r="DH95" s="6">
        <v>9</v>
      </c>
      <c r="DI95" s="7">
        <v>283</v>
      </c>
      <c r="DJ95" s="6">
        <v>9.0000000000000011E-3</v>
      </c>
      <c r="DK95" s="8">
        <v>0.44500000000000001</v>
      </c>
      <c r="DL95" s="8">
        <f t="shared" si="9"/>
        <v>8.771929824561403E-2</v>
      </c>
      <c r="DM95" s="5">
        <f t="shared" si="7"/>
        <v>9.4715852442671924</v>
      </c>
      <c r="DN95" s="8">
        <f t="shared" si="8"/>
        <v>0.97037347609412672</v>
      </c>
      <c r="DO95" s="28">
        <v>21</v>
      </c>
      <c r="DP95" s="38">
        <v>0</v>
      </c>
      <c r="DQ95" s="38">
        <v>215.28300709182651</v>
      </c>
      <c r="DR95" s="38">
        <v>61.252485549132956</v>
      </c>
      <c r="DS95" s="38">
        <v>2.6744186046511627</v>
      </c>
      <c r="DT95" s="38">
        <v>220.81656267725469</v>
      </c>
      <c r="DU95" s="38">
        <v>64.161849710982665</v>
      </c>
      <c r="DV95" s="39">
        <v>36276.470654702534</v>
      </c>
      <c r="DW95" s="25">
        <v>17.84375</v>
      </c>
      <c r="DX95" s="48">
        <v>0.1875</v>
      </c>
      <c r="DY95" s="25">
        <v>30.090000000000018</v>
      </c>
      <c r="DZ95" s="25">
        <v>0</v>
      </c>
      <c r="EA95" s="40">
        <v>19.53</v>
      </c>
      <c r="EB95" s="40">
        <v>21.93</v>
      </c>
      <c r="EC95" s="40">
        <v>21.4</v>
      </c>
      <c r="ED95" s="40">
        <v>21.87</v>
      </c>
      <c r="EE95" s="40">
        <v>21.4</v>
      </c>
      <c r="EF95" s="41">
        <v>15</v>
      </c>
      <c r="EG95" s="45">
        <v>46.53</v>
      </c>
      <c r="EH95" s="45">
        <v>40.69</v>
      </c>
      <c r="EI95" s="45">
        <v>84</v>
      </c>
      <c r="EJ95" s="45">
        <v>95.45</v>
      </c>
      <c r="EK95" s="23">
        <v>3</v>
      </c>
      <c r="EL95" s="17">
        <v>1150739.79</v>
      </c>
      <c r="EM95" s="17">
        <v>0</v>
      </c>
      <c r="EN95" s="17">
        <v>0</v>
      </c>
      <c r="EO95" s="17">
        <v>115836.41</v>
      </c>
      <c r="EP95" s="17">
        <v>174893.44</v>
      </c>
      <c r="EQ95" s="17">
        <v>53085.5</v>
      </c>
      <c r="ER95" s="17">
        <v>0</v>
      </c>
      <c r="ES95" s="17">
        <v>93775.74</v>
      </c>
      <c r="ET95" s="17">
        <v>42330.86</v>
      </c>
      <c r="EU95" s="17">
        <v>44289.52</v>
      </c>
      <c r="EV95" s="17">
        <v>2380</v>
      </c>
      <c r="EW95" s="17">
        <v>0</v>
      </c>
      <c r="EX95" s="17">
        <v>0</v>
      </c>
      <c r="EY95" s="17">
        <v>82672.36</v>
      </c>
      <c r="EZ95" s="17">
        <v>410004.16</v>
      </c>
      <c r="FA95" s="17">
        <v>0</v>
      </c>
      <c r="FB95" s="17">
        <v>0</v>
      </c>
      <c r="FC95" s="17">
        <v>36744.68</v>
      </c>
      <c r="FD95" s="17">
        <v>56633.159999999996</v>
      </c>
      <c r="FE95" s="17">
        <v>22370.75</v>
      </c>
      <c r="FF95" s="17">
        <v>0</v>
      </c>
      <c r="FG95" s="17">
        <v>33876.660000000003</v>
      </c>
      <c r="FH95" s="17">
        <v>5814.36</v>
      </c>
      <c r="FI95" s="17">
        <v>28302.03</v>
      </c>
      <c r="FJ95" s="17">
        <v>324.87</v>
      </c>
      <c r="FK95" s="17">
        <v>0</v>
      </c>
      <c r="FL95" s="17">
        <v>0</v>
      </c>
      <c r="FM95" s="17">
        <v>12915.75</v>
      </c>
      <c r="FN95" s="17">
        <v>34919</v>
      </c>
      <c r="FO95" s="17">
        <v>27218.21</v>
      </c>
      <c r="FP95" s="17">
        <v>0</v>
      </c>
      <c r="FQ95" s="17">
        <v>48845.52</v>
      </c>
      <c r="FR95" s="17">
        <v>31856.26</v>
      </c>
      <c r="FS95" s="17">
        <v>10395.57</v>
      </c>
      <c r="FT95" s="17">
        <v>0</v>
      </c>
      <c r="FU95" s="17">
        <v>90062.75</v>
      </c>
      <c r="FV95" s="17">
        <v>12557.78</v>
      </c>
      <c r="FW95" s="17">
        <v>69056.929999999993</v>
      </c>
      <c r="FX95" s="17">
        <v>650</v>
      </c>
      <c r="FY95" s="17">
        <v>0</v>
      </c>
      <c r="FZ95" s="17">
        <v>0</v>
      </c>
      <c r="GA95" s="17">
        <v>37546.119999999995</v>
      </c>
      <c r="GB95" s="17">
        <v>118608.77</v>
      </c>
      <c r="GC95" s="17">
        <v>0</v>
      </c>
      <c r="GD95" s="17">
        <v>0</v>
      </c>
      <c r="GE95" s="17">
        <v>3198.89</v>
      </c>
      <c r="GF95" s="17">
        <v>4104.67</v>
      </c>
      <c r="GG95" s="17">
        <v>462.37</v>
      </c>
      <c r="GH95" s="17">
        <v>0</v>
      </c>
      <c r="GI95" s="17">
        <v>56423.33</v>
      </c>
      <c r="GJ95" s="17">
        <v>26485.83</v>
      </c>
      <c r="GK95" s="17">
        <v>68812.19</v>
      </c>
      <c r="GL95" s="17">
        <v>223.32</v>
      </c>
      <c r="GM95" s="17">
        <v>0</v>
      </c>
      <c r="GN95" s="17">
        <v>0</v>
      </c>
      <c r="GO95" s="17">
        <v>36103.599999999999</v>
      </c>
      <c r="GP95" s="17">
        <v>0</v>
      </c>
      <c r="GQ95" s="17">
        <v>0</v>
      </c>
      <c r="GR95" s="17">
        <v>0</v>
      </c>
      <c r="GS95" s="17">
        <v>0</v>
      </c>
      <c r="GT95" s="17">
        <v>0</v>
      </c>
      <c r="GU95" s="17">
        <v>0</v>
      </c>
      <c r="GV95" s="17">
        <v>0</v>
      </c>
      <c r="GW95" s="17">
        <v>116145.29</v>
      </c>
      <c r="GX95" s="17">
        <v>0</v>
      </c>
      <c r="GY95" s="17">
        <v>0</v>
      </c>
      <c r="GZ95" s="17">
        <v>0</v>
      </c>
      <c r="HA95" s="17">
        <v>0</v>
      </c>
      <c r="HB95" s="17">
        <v>0</v>
      </c>
      <c r="HC95" s="17">
        <v>0</v>
      </c>
      <c r="HD95" s="17">
        <v>0</v>
      </c>
      <c r="HE95" s="17">
        <v>0</v>
      </c>
      <c r="HF95" s="17">
        <v>0</v>
      </c>
      <c r="HG95" s="17">
        <v>110</v>
      </c>
      <c r="HH95" s="17">
        <v>1465</v>
      </c>
      <c r="HI95" s="17">
        <v>397</v>
      </c>
      <c r="HJ95" s="17">
        <v>0</v>
      </c>
      <c r="HK95" s="17">
        <v>0</v>
      </c>
      <c r="HL95" s="17">
        <v>0</v>
      </c>
      <c r="HM95" s="17">
        <v>1511.38</v>
      </c>
      <c r="HN95" s="17">
        <v>0</v>
      </c>
      <c r="HO95" s="17">
        <v>0</v>
      </c>
      <c r="HP95" s="17">
        <v>199700</v>
      </c>
      <c r="HQ95" s="17">
        <v>0</v>
      </c>
    </row>
    <row r="96" spans="1:225" ht="18" customHeight="1" x14ac:dyDescent="0.5">
      <c r="A96" s="2">
        <v>25004</v>
      </c>
      <c r="B96" s="3" t="s">
        <v>83</v>
      </c>
      <c r="C96" s="3" t="s">
        <v>256</v>
      </c>
      <c r="D96" s="7">
        <v>298.52776986999999</v>
      </c>
      <c r="E96" s="4" t="s">
        <v>81</v>
      </c>
      <c r="F96" s="5">
        <v>913</v>
      </c>
      <c r="G96" s="17">
        <v>3184240.09</v>
      </c>
      <c r="H96" s="17">
        <v>65344.25</v>
      </c>
      <c r="I96" s="17">
        <v>1906239</v>
      </c>
      <c r="J96" s="17">
        <v>262102.07</v>
      </c>
      <c r="K96" s="17">
        <v>1611035.77</v>
      </c>
      <c r="L96" s="17">
        <v>0</v>
      </c>
      <c r="M96" s="17">
        <v>0</v>
      </c>
      <c r="N96" s="17">
        <v>0</v>
      </c>
      <c r="O96" s="17">
        <v>933305.79</v>
      </c>
      <c r="P96" s="17">
        <v>0</v>
      </c>
      <c r="Q96" s="17">
        <v>182554</v>
      </c>
      <c r="R96" s="17">
        <v>227334.63</v>
      </c>
      <c r="S96" s="17">
        <v>167356.17000000001</v>
      </c>
      <c r="T96" s="17">
        <v>0</v>
      </c>
      <c r="U96" s="17">
        <v>0</v>
      </c>
      <c r="V96" s="17">
        <v>0</v>
      </c>
      <c r="W96" s="17">
        <v>1756341</v>
      </c>
      <c r="X96" s="17">
        <v>0</v>
      </c>
      <c r="Y96" s="17">
        <v>182554</v>
      </c>
      <c r="Z96" s="17">
        <v>0</v>
      </c>
      <c r="AA96" s="17">
        <v>3175952.49</v>
      </c>
      <c r="AB96" s="17">
        <v>0</v>
      </c>
      <c r="AC96" s="17">
        <v>0</v>
      </c>
      <c r="AD96" s="17">
        <v>328776.02</v>
      </c>
      <c r="AE96" s="17">
        <v>0</v>
      </c>
      <c r="AF96" s="17">
        <v>0</v>
      </c>
      <c r="AG96" s="17">
        <v>813651.1</v>
      </c>
      <c r="AH96" s="17">
        <v>31079.78</v>
      </c>
      <c r="AI96" s="17">
        <v>0</v>
      </c>
      <c r="AJ96" s="17">
        <v>37862.25</v>
      </c>
      <c r="AK96" s="17">
        <v>0</v>
      </c>
      <c r="AL96" s="17">
        <v>0</v>
      </c>
      <c r="AM96" s="17">
        <v>398984.86</v>
      </c>
      <c r="AN96" s="17">
        <v>593940.59</v>
      </c>
      <c r="AO96" s="17">
        <v>128157.8</v>
      </c>
      <c r="AP96" s="17">
        <v>0</v>
      </c>
      <c r="AQ96" s="17">
        <v>594680.13</v>
      </c>
      <c r="AR96" s="17">
        <v>5637.46</v>
      </c>
      <c r="AS96" s="17">
        <v>28760.66</v>
      </c>
      <c r="AT96" s="17">
        <v>20210.060000000001</v>
      </c>
      <c r="AU96" s="17">
        <v>0</v>
      </c>
      <c r="AV96" s="17">
        <v>0</v>
      </c>
      <c r="AW96" s="17">
        <v>350649.08</v>
      </c>
      <c r="AX96" s="17">
        <v>3139.72</v>
      </c>
      <c r="AY96" s="17">
        <v>0</v>
      </c>
      <c r="AZ96" s="17">
        <v>6181.45</v>
      </c>
      <c r="BA96" s="17">
        <v>385603.56</v>
      </c>
      <c r="BB96" s="17">
        <v>60000</v>
      </c>
      <c r="BC96" s="17">
        <v>370429.74</v>
      </c>
      <c r="BD96" s="17">
        <v>4140.68</v>
      </c>
      <c r="BE96" s="17">
        <v>0</v>
      </c>
      <c r="BF96" s="17">
        <v>0</v>
      </c>
      <c r="BG96" s="17">
        <v>381077.5</v>
      </c>
      <c r="BH96" s="17">
        <v>36679.46</v>
      </c>
      <c r="BI96" s="17">
        <v>277292.87</v>
      </c>
      <c r="BJ96" s="17">
        <v>114226.76</v>
      </c>
      <c r="BK96" s="17">
        <v>0</v>
      </c>
      <c r="BL96" s="17">
        <v>0</v>
      </c>
      <c r="BM96" s="17">
        <v>0</v>
      </c>
      <c r="BN96" s="17">
        <v>8817.64</v>
      </c>
      <c r="BO96" s="17">
        <v>0</v>
      </c>
      <c r="BP96" s="17">
        <v>6612.6</v>
      </c>
      <c r="BQ96" s="17">
        <v>0</v>
      </c>
      <c r="BR96" s="17">
        <v>0</v>
      </c>
      <c r="BS96" s="17">
        <v>0</v>
      </c>
      <c r="BT96" s="17">
        <v>0</v>
      </c>
      <c r="BU96" s="17">
        <v>0</v>
      </c>
      <c r="BV96" s="17">
        <v>0</v>
      </c>
      <c r="BW96" s="17">
        <v>0</v>
      </c>
      <c r="BX96" s="17">
        <v>0</v>
      </c>
      <c r="BY96" s="17">
        <v>0</v>
      </c>
      <c r="BZ96" s="17">
        <v>0</v>
      </c>
      <c r="CA96" s="17">
        <v>0</v>
      </c>
      <c r="CB96" s="17">
        <v>0</v>
      </c>
      <c r="CC96" s="17">
        <v>0</v>
      </c>
      <c r="CD96" s="17">
        <v>0</v>
      </c>
      <c r="CE96" s="17">
        <v>7692.4200651081101</v>
      </c>
      <c r="CF96" s="17">
        <v>1898106.85</v>
      </c>
      <c r="CG96" s="17">
        <v>573351.06999999995</v>
      </c>
      <c r="CH96" s="17">
        <v>323911.34000000003</v>
      </c>
      <c r="CI96" s="17">
        <v>590096.68999999994</v>
      </c>
      <c r="CJ96" s="17">
        <v>0</v>
      </c>
      <c r="CK96" s="17">
        <v>0</v>
      </c>
      <c r="CL96" s="17">
        <v>0</v>
      </c>
      <c r="CM96" s="17">
        <v>0</v>
      </c>
      <c r="CN96" s="17">
        <v>540921.39</v>
      </c>
      <c r="CO96" s="17">
        <v>108605.9</v>
      </c>
      <c r="CP96" s="17">
        <v>0</v>
      </c>
      <c r="CQ96" s="17">
        <v>0</v>
      </c>
      <c r="CR96" s="17">
        <v>563401.06999999995</v>
      </c>
      <c r="CS96" s="17">
        <v>98177.54</v>
      </c>
      <c r="CT96" s="6">
        <v>1.782</v>
      </c>
      <c r="CU96" s="6">
        <v>4.2519999999999998</v>
      </c>
      <c r="CV96" s="6">
        <v>9.1059999999999999</v>
      </c>
      <c r="CW96" s="6">
        <v>1.478</v>
      </c>
      <c r="CX96" s="6">
        <v>2.8</v>
      </c>
      <c r="CY96" s="6">
        <v>0</v>
      </c>
      <c r="CZ96" s="6">
        <v>0.3</v>
      </c>
      <c r="DA96" s="3"/>
      <c r="DB96" s="27">
        <v>251577294</v>
      </c>
      <c r="DC96" s="27">
        <v>155093928</v>
      </c>
      <c r="DD96" s="27">
        <v>165297312</v>
      </c>
      <c r="DE96" s="5">
        <v>129</v>
      </c>
      <c r="DF96" s="5">
        <v>913</v>
      </c>
      <c r="DG96" s="28">
        <v>95</v>
      </c>
      <c r="DH96" s="6">
        <v>43</v>
      </c>
      <c r="DI96" s="7">
        <v>909.49</v>
      </c>
      <c r="DJ96" s="6">
        <v>9.0000000000000011E-3</v>
      </c>
      <c r="DK96" s="8">
        <v>0.33</v>
      </c>
      <c r="DL96" s="8">
        <f t="shared" si="9"/>
        <v>0.14129244249726178</v>
      </c>
      <c r="DM96" s="5">
        <f t="shared" si="7"/>
        <v>13.909201706276651</v>
      </c>
      <c r="DN96" s="8">
        <f t="shared" si="8"/>
        <v>0.96048294886532393</v>
      </c>
      <c r="DO96" s="28">
        <v>72</v>
      </c>
      <c r="DP96" s="38">
        <v>0</v>
      </c>
      <c r="DQ96" s="38">
        <v>571.98888372093006</v>
      </c>
      <c r="DR96" s="38">
        <v>308.14588235294116</v>
      </c>
      <c r="DS96" s="38">
        <v>0</v>
      </c>
      <c r="DT96" s="38">
        <v>592.37429548563603</v>
      </c>
      <c r="DU96" s="38">
        <v>323.97176470588238</v>
      </c>
      <c r="DV96" s="39">
        <v>40265.828778184019</v>
      </c>
      <c r="DW96" s="25">
        <v>20.102941176470587</v>
      </c>
      <c r="DX96" s="48">
        <v>0.14705882352941177</v>
      </c>
      <c r="DY96" s="25">
        <v>65.640000000000043</v>
      </c>
      <c r="DZ96" s="25">
        <v>0</v>
      </c>
      <c r="EA96" s="40">
        <v>21.98</v>
      </c>
      <c r="EB96" s="40">
        <v>21</v>
      </c>
      <c r="EC96" s="40">
        <v>23.4</v>
      </c>
      <c r="ED96" s="40">
        <v>22.28</v>
      </c>
      <c r="EE96" s="40">
        <v>22.34</v>
      </c>
      <c r="EF96" s="41">
        <v>53</v>
      </c>
      <c r="EG96" s="45">
        <v>60.42</v>
      </c>
      <c r="EH96" s="45">
        <v>46.74</v>
      </c>
      <c r="EI96" s="45">
        <v>98.65</v>
      </c>
      <c r="EJ96" s="45">
        <v>98.63</v>
      </c>
      <c r="EK96" s="23">
        <v>2</v>
      </c>
      <c r="EL96" s="17">
        <v>2923658.92</v>
      </c>
      <c r="EM96" s="17">
        <v>18886.91</v>
      </c>
      <c r="EN96" s="17">
        <v>0</v>
      </c>
      <c r="EO96" s="17">
        <v>415848.06</v>
      </c>
      <c r="EP96" s="17">
        <v>459889.03</v>
      </c>
      <c r="EQ96" s="17">
        <v>84963.54</v>
      </c>
      <c r="ER96" s="17">
        <v>0</v>
      </c>
      <c r="ES96" s="17">
        <v>197509.09</v>
      </c>
      <c r="ET96" s="17">
        <v>0</v>
      </c>
      <c r="EU96" s="17">
        <v>159041.62</v>
      </c>
      <c r="EV96" s="17">
        <v>91799.67</v>
      </c>
      <c r="EW96" s="17">
        <v>0</v>
      </c>
      <c r="EX96" s="17">
        <v>0</v>
      </c>
      <c r="EY96" s="17">
        <v>205156</v>
      </c>
      <c r="EZ96" s="17">
        <v>850213.06</v>
      </c>
      <c r="FA96" s="17">
        <v>5115</v>
      </c>
      <c r="FB96" s="17">
        <v>0</v>
      </c>
      <c r="FC96" s="17">
        <v>104704.93</v>
      </c>
      <c r="FD96" s="17">
        <v>141028.19</v>
      </c>
      <c r="FE96" s="17">
        <v>36099.919999999998</v>
      </c>
      <c r="FF96" s="17">
        <v>0</v>
      </c>
      <c r="FG96" s="17">
        <v>61560.25</v>
      </c>
      <c r="FH96" s="17">
        <v>0</v>
      </c>
      <c r="FI96" s="17">
        <v>69859.47</v>
      </c>
      <c r="FJ96" s="17">
        <v>12676.84</v>
      </c>
      <c r="FK96" s="17">
        <v>0</v>
      </c>
      <c r="FL96" s="17">
        <v>0</v>
      </c>
      <c r="FM96" s="17">
        <v>34088.6</v>
      </c>
      <c r="FN96" s="17">
        <v>105521.90000000001</v>
      </c>
      <c r="FO96" s="17">
        <v>315.63</v>
      </c>
      <c r="FP96" s="17">
        <v>0</v>
      </c>
      <c r="FQ96" s="17">
        <v>144188.46000000002</v>
      </c>
      <c r="FR96" s="17">
        <v>34406.649999999994</v>
      </c>
      <c r="FS96" s="17">
        <v>4086</v>
      </c>
      <c r="FT96" s="17">
        <v>28103.59</v>
      </c>
      <c r="FU96" s="17">
        <v>358931.29</v>
      </c>
      <c r="FV96" s="17">
        <v>384884.84</v>
      </c>
      <c r="FW96" s="17">
        <v>11072.57</v>
      </c>
      <c r="FX96" s="17">
        <v>5541.26</v>
      </c>
      <c r="FY96" s="17">
        <v>0</v>
      </c>
      <c r="FZ96" s="17">
        <v>0</v>
      </c>
      <c r="GA96" s="17">
        <v>81360.97</v>
      </c>
      <c r="GB96" s="17">
        <v>478587.95999999996</v>
      </c>
      <c r="GC96" s="17">
        <v>6762.24</v>
      </c>
      <c r="GD96" s="17">
        <v>0</v>
      </c>
      <c r="GE96" s="17">
        <v>13463.279999999999</v>
      </c>
      <c r="GF96" s="17">
        <v>12039.38</v>
      </c>
      <c r="GG96" s="17">
        <v>8593.5400000000009</v>
      </c>
      <c r="GH96" s="17">
        <v>11289.13</v>
      </c>
      <c r="GI96" s="17">
        <v>36679.5</v>
      </c>
      <c r="GJ96" s="17">
        <v>0</v>
      </c>
      <c r="GK96" s="17">
        <v>349163.87</v>
      </c>
      <c r="GL96" s="17">
        <v>13093.449999999999</v>
      </c>
      <c r="GM96" s="17">
        <v>0</v>
      </c>
      <c r="GN96" s="17">
        <v>0</v>
      </c>
      <c r="GO96" s="17">
        <v>64921.97</v>
      </c>
      <c r="GP96" s="17">
        <v>0</v>
      </c>
      <c r="GQ96" s="17">
        <v>0</v>
      </c>
      <c r="GR96" s="17">
        <v>0</v>
      </c>
      <c r="GS96" s="17">
        <v>968.72</v>
      </c>
      <c r="GT96" s="17">
        <v>0</v>
      </c>
      <c r="GU96" s="17">
        <v>0</v>
      </c>
      <c r="GV96" s="17">
        <v>346210.84</v>
      </c>
      <c r="GW96" s="17">
        <v>0</v>
      </c>
      <c r="GX96" s="17">
        <v>0</v>
      </c>
      <c r="GY96" s="17">
        <v>455</v>
      </c>
      <c r="GZ96" s="17">
        <v>0</v>
      </c>
      <c r="HA96" s="17">
        <v>0</v>
      </c>
      <c r="HB96" s="17">
        <v>0</v>
      </c>
      <c r="HC96" s="17">
        <v>630</v>
      </c>
      <c r="HD96" s="17">
        <v>149</v>
      </c>
      <c r="HE96" s="17">
        <v>0</v>
      </c>
      <c r="HF96" s="17">
        <v>0</v>
      </c>
      <c r="HG96" s="17">
        <v>244</v>
      </c>
      <c r="HH96" s="17">
        <v>60804.1</v>
      </c>
      <c r="HI96" s="17">
        <v>596.25</v>
      </c>
      <c r="HJ96" s="17">
        <v>0</v>
      </c>
      <c r="HK96" s="17">
        <v>0</v>
      </c>
      <c r="HL96" s="17">
        <v>0</v>
      </c>
      <c r="HM96" s="17">
        <v>6709.88</v>
      </c>
      <c r="HN96" s="17">
        <v>0</v>
      </c>
      <c r="HO96" s="17">
        <v>0</v>
      </c>
      <c r="HP96" s="17">
        <v>381077.5</v>
      </c>
      <c r="HQ96" s="17">
        <v>1171</v>
      </c>
    </row>
    <row r="97" spans="1:225" ht="18" customHeight="1" x14ac:dyDescent="0.5">
      <c r="A97" s="2">
        <v>29004</v>
      </c>
      <c r="B97" s="3" t="s">
        <v>94</v>
      </c>
      <c r="C97" s="3" t="s">
        <v>262</v>
      </c>
      <c r="D97" s="7">
        <v>1201.3418817300001</v>
      </c>
      <c r="E97" s="4" t="s">
        <v>95</v>
      </c>
      <c r="F97" s="5">
        <v>450</v>
      </c>
      <c r="G97" s="17">
        <v>2152887.4700000002</v>
      </c>
      <c r="H97" s="17">
        <v>32050.81</v>
      </c>
      <c r="I97" s="17">
        <v>473971</v>
      </c>
      <c r="J97" s="17">
        <v>116187.91</v>
      </c>
      <c r="K97" s="17">
        <v>1541331.79</v>
      </c>
      <c r="L97" s="17">
        <v>2425.91</v>
      </c>
      <c r="M97" s="17">
        <v>0</v>
      </c>
      <c r="N97" s="17">
        <v>107532</v>
      </c>
      <c r="O97" s="17">
        <v>13140.83</v>
      </c>
      <c r="P97" s="17">
        <v>8.6999999999999993</v>
      </c>
      <c r="Q97" s="17">
        <v>0</v>
      </c>
      <c r="R97" s="17">
        <v>93401</v>
      </c>
      <c r="S97" s="17">
        <v>145022.63</v>
      </c>
      <c r="T97" s="17">
        <v>211.18</v>
      </c>
      <c r="U97" s="17">
        <v>0</v>
      </c>
      <c r="V97" s="17">
        <v>0</v>
      </c>
      <c r="W97" s="17">
        <v>318898</v>
      </c>
      <c r="X97" s="17">
        <v>25136</v>
      </c>
      <c r="Y97" s="17">
        <v>0</v>
      </c>
      <c r="Z97" s="17">
        <v>0</v>
      </c>
      <c r="AA97" s="17">
        <v>1597078.09</v>
      </c>
      <c r="AB97" s="17">
        <v>0</v>
      </c>
      <c r="AC97" s="17">
        <v>0</v>
      </c>
      <c r="AD97" s="17">
        <v>159485.65</v>
      </c>
      <c r="AE97" s="17">
        <v>0</v>
      </c>
      <c r="AF97" s="17">
        <v>0</v>
      </c>
      <c r="AG97" s="17">
        <v>375205.26</v>
      </c>
      <c r="AH97" s="17">
        <v>32943.270000000004</v>
      </c>
      <c r="AI97" s="17">
        <v>0</v>
      </c>
      <c r="AJ97" s="17">
        <v>75583.01999999999</v>
      </c>
      <c r="AK97" s="17">
        <v>0</v>
      </c>
      <c r="AL97" s="17">
        <v>0</v>
      </c>
      <c r="AM97" s="17">
        <v>176460.2</v>
      </c>
      <c r="AN97" s="17">
        <v>303451.68</v>
      </c>
      <c r="AO97" s="17">
        <v>91192.3</v>
      </c>
      <c r="AP97" s="17">
        <v>0</v>
      </c>
      <c r="AQ97" s="17">
        <v>420777.68</v>
      </c>
      <c r="AR97" s="17">
        <v>36524.76</v>
      </c>
      <c r="AS97" s="17">
        <v>11262.91</v>
      </c>
      <c r="AT97" s="17">
        <v>0</v>
      </c>
      <c r="AU97" s="17">
        <v>0</v>
      </c>
      <c r="AV97" s="17">
        <v>0</v>
      </c>
      <c r="AW97" s="17">
        <v>222652.4</v>
      </c>
      <c r="AX97" s="17">
        <v>5402.56</v>
      </c>
      <c r="AY97" s="17">
        <v>0</v>
      </c>
      <c r="AZ97" s="17">
        <v>5293.95</v>
      </c>
      <c r="BA97" s="17">
        <v>174366.42</v>
      </c>
      <c r="BB97" s="17">
        <v>27946.959999999999</v>
      </c>
      <c r="BC97" s="17">
        <v>300000</v>
      </c>
      <c r="BD97" s="17">
        <v>0</v>
      </c>
      <c r="BE97" s="17">
        <v>0</v>
      </c>
      <c r="BF97" s="17">
        <v>0</v>
      </c>
      <c r="BG97" s="17">
        <v>402060</v>
      </c>
      <c r="BH97" s="17">
        <v>14472.34</v>
      </c>
      <c r="BI97" s="17">
        <v>96620.9</v>
      </c>
      <c r="BJ97" s="17">
        <v>40295.050000000003</v>
      </c>
      <c r="BK97" s="17">
        <v>0</v>
      </c>
      <c r="BL97" s="17">
        <v>0</v>
      </c>
      <c r="BM97" s="17">
        <v>0</v>
      </c>
      <c r="BN97" s="17">
        <v>2065.0100000000002</v>
      </c>
      <c r="BO97" s="17">
        <v>18984.5</v>
      </c>
      <c r="BP97" s="17">
        <v>0</v>
      </c>
      <c r="BQ97" s="17">
        <v>0</v>
      </c>
      <c r="BR97" s="17">
        <v>0</v>
      </c>
      <c r="BS97" s="17">
        <v>0</v>
      </c>
      <c r="BT97" s="17">
        <v>5180.6499999999996</v>
      </c>
      <c r="BU97" s="17">
        <v>11526.32</v>
      </c>
      <c r="BV97" s="17">
        <v>3093.58</v>
      </c>
      <c r="BW97" s="17">
        <v>0</v>
      </c>
      <c r="BX97" s="17">
        <v>6277.97</v>
      </c>
      <c r="BY97" s="17">
        <v>0</v>
      </c>
      <c r="BZ97" s="17">
        <v>0</v>
      </c>
      <c r="CA97" s="17">
        <v>0</v>
      </c>
      <c r="CB97" s="17">
        <v>54500.78</v>
      </c>
      <c r="CC97" s="17">
        <v>0</v>
      </c>
      <c r="CD97" s="17">
        <v>5086.95</v>
      </c>
      <c r="CE97" s="17">
        <v>8574.9193912132614</v>
      </c>
      <c r="CF97" s="17">
        <v>942603.59000000008</v>
      </c>
      <c r="CG97" s="17">
        <v>3741296.73</v>
      </c>
      <c r="CH97" s="17">
        <v>962650.17</v>
      </c>
      <c r="CI97" s="17">
        <v>194143.71</v>
      </c>
      <c r="CJ97" s="17">
        <v>0</v>
      </c>
      <c r="CK97" s="17">
        <v>0</v>
      </c>
      <c r="CL97" s="17">
        <v>12.66</v>
      </c>
      <c r="CM97" s="17">
        <v>0</v>
      </c>
      <c r="CN97" s="17">
        <v>208608.29</v>
      </c>
      <c r="CO97" s="17">
        <v>2925</v>
      </c>
      <c r="CP97" s="17">
        <v>0</v>
      </c>
      <c r="CQ97" s="17">
        <v>0</v>
      </c>
      <c r="CR97" s="17">
        <v>185019.89</v>
      </c>
      <c r="CS97" s="17">
        <v>3430.78</v>
      </c>
      <c r="CT97" s="6">
        <v>1.782</v>
      </c>
      <c r="CU97" s="6">
        <v>4.2519999999999998</v>
      </c>
      <c r="CV97" s="6">
        <v>9.1059999999999999</v>
      </c>
      <c r="CW97" s="6">
        <v>0</v>
      </c>
      <c r="CX97" s="6">
        <v>1.831</v>
      </c>
      <c r="CY97" s="6">
        <v>0</v>
      </c>
      <c r="CZ97" s="6">
        <v>0.2</v>
      </c>
      <c r="DA97" s="3"/>
      <c r="DB97" s="27">
        <v>774895752</v>
      </c>
      <c r="DC97" s="27">
        <v>64264016</v>
      </c>
      <c r="DD97" s="27">
        <v>36546777</v>
      </c>
      <c r="DE97" s="5">
        <v>65</v>
      </c>
      <c r="DF97" s="5">
        <v>450</v>
      </c>
      <c r="DG97" s="28">
        <v>25</v>
      </c>
      <c r="DH97" s="6">
        <v>8.64</v>
      </c>
      <c r="DI97" s="7">
        <v>451.44</v>
      </c>
      <c r="DJ97" s="6">
        <v>0.01</v>
      </c>
      <c r="DK97" s="8">
        <v>0.20199999999999999</v>
      </c>
      <c r="DL97" s="8">
        <f t="shared" si="9"/>
        <v>0.14444444444444443</v>
      </c>
      <c r="DM97" s="5">
        <f t="shared" si="7"/>
        <v>11.535503716995635</v>
      </c>
      <c r="DN97" s="8">
        <f t="shared" si="8"/>
        <v>0.97987656390138389</v>
      </c>
      <c r="DO97" s="28">
        <v>35</v>
      </c>
      <c r="DP97" s="38">
        <v>0</v>
      </c>
      <c r="DQ97" s="38">
        <v>320.07981481481488</v>
      </c>
      <c r="DR97" s="38">
        <v>121.65398395061729</v>
      </c>
      <c r="DS97" s="38">
        <v>0</v>
      </c>
      <c r="DT97" s="38">
        <v>325.65962962962965</v>
      </c>
      <c r="DU97" s="38">
        <v>125.14592592592592</v>
      </c>
      <c r="DV97" s="39">
        <v>36037.144347603149</v>
      </c>
      <c r="DW97" s="25">
        <v>15.365853658536585</v>
      </c>
      <c r="DX97" s="48">
        <v>0.24390243902439024</v>
      </c>
      <c r="DY97" s="25">
        <v>39.010000000000026</v>
      </c>
      <c r="DZ97" s="25">
        <v>0</v>
      </c>
      <c r="EA97" s="40">
        <v>20.9</v>
      </c>
      <c r="EB97" s="40">
        <v>22.52</v>
      </c>
      <c r="EC97" s="40">
        <v>21.14</v>
      </c>
      <c r="ED97" s="40">
        <v>21.55</v>
      </c>
      <c r="EE97" s="40">
        <v>21.66</v>
      </c>
      <c r="EF97" s="41">
        <v>29</v>
      </c>
      <c r="EG97" s="45">
        <v>52.97</v>
      </c>
      <c r="EH97" s="45">
        <v>46.12</v>
      </c>
      <c r="EI97" s="45">
        <v>97.22</v>
      </c>
      <c r="EJ97" s="45">
        <v>94.59</v>
      </c>
      <c r="EK97" s="23">
        <v>3</v>
      </c>
      <c r="EL97" s="17">
        <v>1577714.6099999999</v>
      </c>
      <c r="EM97" s="17">
        <v>25338.55</v>
      </c>
      <c r="EN97" s="17">
        <v>0</v>
      </c>
      <c r="EO97" s="17">
        <v>99466.3</v>
      </c>
      <c r="EP97" s="17">
        <v>227786.40000000002</v>
      </c>
      <c r="EQ97" s="17">
        <v>51589.67</v>
      </c>
      <c r="ER97" s="17">
        <v>0</v>
      </c>
      <c r="ES97" s="17">
        <v>115130.4</v>
      </c>
      <c r="ET97" s="17">
        <v>0</v>
      </c>
      <c r="EU97" s="17">
        <v>0</v>
      </c>
      <c r="EV97" s="17">
        <v>2361.17</v>
      </c>
      <c r="EW97" s="17">
        <v>50627.75</v>
      </c>
      <c r="EX97" s="17">
        <v>0</v>
      </c>
      <c r="EY97" s="17">
        <v>112795.27</v>
      </c>
      <c r="EZ97" s="17">
        <v>324880.94</v>
      </c>
      <c r="FA97" s="17">
        <v>5713.84</v>
      </c>
      <c r="FB97" s="17">
        <v>0</v>
      </c>
      <c r="FC97" s="17">
        <v>16333.73</v>
      </c>
      <c r="FD97" s="17">
        <v>97363.49</v>
      </c>
      <c r="FE97" s="17">
        <v>29136.52</v>
      </c>
      <c r="FF97" s="17">
        <v>0</v>
      </c>
      <c r="FG97" s="17">
        <v>32709.03</v>
      </c>
      <c r="FH97" s="17">
        <v>0</v>
      </c>
      <c r="FI97" s="17">
        <v>0</v>
      </c>
      <c r="FJ97" s="17">
        <v>322.31</v>
      </c>
      <c r="FK97" s="17">
        <v>3873.03</v>
      </c>
      <c r="FL97" s="17">
        <v>0</v>
      </c>
      <c r="FM97" s="17">
        <v>13980.55</v>
      </c>
      <c r="FN97" s="17">
        <v>62005.920000000006</v>
      </c>
      <c r="FO97" s="17">
        <v>1082.51</v>
      </c>
      <c r="FP97" s="17">
        <v>0</v>
      </c>
      <c r="FQ97" s="17">
        <v>158036.49</v>
      </c>
      <c r="FR97" s="17">
        <v>18918.78</v>
      </c>
      <c r="FS97" s="17">
        <v>11707.91</v>
      </c>
      <c r="FT97" s="17">
        <v>0</v>
      </c>
      <c r="FU97" s="17">
        <v>171193.05</v>
      </c>
      <c r="FV97" s="17">
        <v>338295.96</v>
      </c>
      <c r="FW97" s="17">
        <v>176770.25</v>
      </c>
      <c r="FX97" s="17">
        <v>0</v>
      </c>
      <c r="FY97" s="17">
        <v>0</v>
      </c>
      <c r="FZ97" s="17">
        <v>0</v>
      </c>
      <c r="GA97" s="17">
        <v>90192.07</v>
      </c>
      <c r="GB97" s="17">
        <v>235532.43</v>
      </c>
      <c r="GC97" s="17">
        <v>808.37</v>
      </c>
      <c r="GD97" s="17">
        <v>0</v>
      </c>
      <c r="GE97" s="17">
        <v>6393.6100000000006</v>
      </c>
      <c r="GF97" s="17">
        <v>7642.76</v>
      </c>
      <c r="GG97" s="17">
        <v>6920.73</v>
      </c>
      <c r="GH97" s="17">
        <v>0</v>
      </c>
      <c r="GI97" s="17">
        <v>112596.34</v>
      </c>
      <c r="GJ97" s="17">
        <v>293.81</v>
      </c>
      <c r="GK97" s="17">
        <v>29488.41</v>
      </c>
      <c r="GL97" s="17">
        <v>747.3</v>
      </c>
      <c r="GM97" s="17">
        <v>0</v>
      </c>
      <c r="GN97" s="17">
        <v>0</v>
      </c>
      <c r="GO97" s="17">
        <v>25243.8</v>
      </c>
      <c r="GP97" s="17">
        <v>7218.12</v>
      </c>
      <c r="GQ97" s="17">
        <v>0</v>
      </c>
      <c r="GR97" s="17">
        <v>0</v>
      </c>
      <c r="GS97" s="17">
        <v>3434.18</v>
      </c>
      <c r="GT97" s="17">
        <v>0</v>
      </c>
      <c r="GU97" s="17">
        <v>0</v>
      </c>
      <c r="GV97" s="17">
        <v>174366.42</v>
      </c>
      <c r="GW97" s="17">
        <v>11773.9</v>
      </c>
      <c r="GX97" s="17">
        <v>0</v>
      </c>
      <c r="GY97" s="17">
        <v>0</v>
      </c>
      <c r="GZ97" s="17">
        <v>0</v>
      </c>
      <c r="HA97" s="17">
        <v>0</v>
      </c>
      <c r="HB97" s="17">
        <v>0</v>
      </c>
      <c r="HC97" s="17">
        <v>0</v>
      </c>
      <c r="HD97" s="17">
        <v>0</v>
      </c>
      <c r="HE97" s="17">
        <v>0</v>
      </c>
      <c r="HF97" s="17">
        <v>0</v>
      </c>
      <c r="HG97" s="17">
        <v>0</v>
      </c>
      <c r="HH97" s="17">
        <v>3561.62</v>
      </c>
      <c r="HI97" s="17">
        <v>225</v>
      </c>
      <c r="HJ97" s="17">
        <v>0</v>
      </c>
      <c r="HK97" s="17">
        <v>11599.89</v>
      </c>
      <c r="HL97" s="17">
        <v>0</v>
      </c>
      <c r="HM97" s="17">
        <v>9008.64</v>
      </c>
      <c r="HN97" s="17">
        <v>0</v>
      </c>
      <c r="HO97" s="17">
        <v>0</v>
      </c>
      <c r="HP97" s="17">
        <v>402060</v>
      </c>
      <c r="HQ97" s="17">
        <v>0</v>
      </c>
    </row>
    <row r="98" spans="1:225" ht="18" customHeight="1" x14ac:dyDescent="0.5">
      <c r="A98" s="2">
        <v>17002</v>
      </c>
      <c r="B98" s="3" t="s">
        <v>57</v>
      </c>
      <c r="C98" s="3" t="s">
        <v>242</v>
      </c>
      <c r="D98" s="7">
        <v>265.93007483999997</v>
      </c>
      <c r="E98" s="4" t="s">
        <v>56</v>
      </c>
      <c r="F98" s="5">
        <v>2746</v>
      </c>
      <c r="G98" s="17">
        <v>7977035.2999999998</v>
      </c>
      <c r="H98" s="17">
        <v>281725.19</v>
      </c>
      <c r="I98" s="17">
        <v>7283769.5800000001</v>
      </c>
      <c r="J98" s="17">
        <v>1034177.61</v>
      </c>
      <c r="K98" s="17">
        <v>3569254.81</v>
      </c>
      <c r="L98" s="17">
        <v>0</v>
      </c>
      <c r="M98" s="17">
        <v>966962.31</v>
      </c>
      <c r="N98" s="17">
        <v>139942.09</v>
      </c>
      <c r="O98" s="17">
        <v>1802684.18</v>
      </c>
      <c r="P98" s="17">
        <v>0</v>
      </c>
      <c r="Q98" s="17">
        <v>1214617</v>
      </c>
      <c r="R98" s="17">
        <v>657779</v>
      </c>
      <c r="S98" s="17">
        <v>352145.6</v>
      </c>
      <c r="T98" s="17">
        <v>0</v>
      </c>
      <c r="U98" s="17">
        <v>0</v>
      </c>
      <c r="V98" s="17">
        <v>0</v>
      </c>
      <c r="W98" s="17">
        <v>6865819</v>
      </c>
      <c r="X98" s="17">
        <v>0</v>
      </c>
      <c r="Y98" s="17">
        <v>1214617</v>
      </c>
      <c r="Z98" s="17">
        <v>0</v>
      </c>
      <c r="AA98" s="17">
        <v>10310713.629999999</v>
      </c>
      <c r="AB98" s="17">
        <v>0</v>
      </c>
      <c r="AC98" s="17">
        <v>0</v>
      </c>
      <c r="AD98" s="17">
        <v>651583.44999999995</v>
      </c>
      <c r="AE98" s="17">
        <v>0</v>
      </c>
      <c r="AF98" s="17">
        <v>0</v>
      </c>
      <c r="AG98" s="17">
        <v>2314064.7799999998</v>
      </c>
      <c r="AH98" s="17">
        <v>148841</v>
      </c>
      <c r="AI98" s="17">
        <v>0</v>
      </c>
      <c r="AJ98" s="17">
        <v>0</v>
      </c>
      <c r="AK98" s="17">
        <v>0</v>
      </c>
      <c r="AL98" s="17">
        <v>0</v>
      </c>
      <c r="AM98" s="17">
        <v>994599.56</v>
      </c>
      <c r="AN98" s="17">
        <v>1331417.79</v>
      </c>
      <c r="AO98" s="17">
        <v>195527.54</v>
      </c>
      <c r="AP98" s="17">
        <v>0</v>
      </c>
      <c r="AQ98" s="17">
        <v>2181787.98</v>
      </c>
      <c r="AR98" s="17">
        <v>220941.7</v>
      </c>
      <c r="AS98" s="17">
        <v>55959.37</v>
      </c>
      <c r="AT98" s="17">
        <v>231255.83000000002</v>
      </c>
      <c r="AU98" s="17">
        <v>2447.7800000000002</v>
      </c>
      <c r="AV98" s="17">
        <v>0</v>
      </c>
      <c r="AW98" s="17">
        <v>763830.73</v>
      </c>
      <c r="AX98" s="17">
        <v>10849.26</v>
      </c>
      <c r="AY98" s="17">
        <v>73776.09</v>
      </c>
      <c r="AZ98" s="17">
        <v>1814.75</v>
      </c>
      <c r="BA98" s="17">
        <v>1653693.75</v>
      </c>
      <c r="BB98" s="17">
        <v>32673.94</v>
      </c>
      <c r="BC98" s="17">
        <v>38990</v>
      </c>
      <c r="BD98" s="17">
        <v>419147.82</v>
      </c>
      <c r="BE98" s="17">
        <v>0</v>
      </c>
      <c r="BF98" s="17">
        <v>0</v>
      </c>
      <c r="BG98" s="17">
        <v>1342104.83</v>
      </c>
      <c r="BH98" s="17">
        <v>21572.3</v>
      </c>
      <c r="BI98" s="17">
        <v>1071316.0899999999</v>
      </c>
      <c r="BJ98" s="17">
        <v>108025</v>
      </c>
      <c r="BK98" s="17">
        <v>0</v>
      </c>
      <c r="BL98" s="17">
        <v>0</v>
      </c>
      <c r="BM98" s="17">
        <v>0</v>
      </c>
      <c r="BN98" s="17">
        <v>42812.46</v>
      </c>
      <c r="BO98" s="17">
        <v>70472.55</v>
      </c>
      <c r="BP98" s="17">
        <v>0</v>
      </c>
      <c r="BQ98" s="17">
        <v>0</v>
      </c>
      <c r="BR98" s="17">
        <v>0</v>
      </c>
      <c r="BS98" s="17">
        <v>0</v>
      </c>
      <c r="BT98" s="17">
        <v>0</v>
      </c>
      <c r="BU98" s="17">
        <v>0</v>
      </c>
      <c r="BV98" s="17">
        <v>0</v>
      </c>
      <c r="BW98" s="17">
        <v>0</v>
      </c>
      <c r="BX98" s="17">
        <v>0</v>
      </c>
      <c r="BY98" s="17">
        <v>0</v>
      </c>
      <c r="BZ98" s="17">
        <v>0</v>
      </c>
      <c r="CA98" s="17">
        <v>0</v>
      </c>
      <c r="CB98" s="17">
        <v>132359.9</v>
      </c>
      <c r="CC98" s="17">
        <v>0</v>
      </c>
      <c r="CD98" s="17">
        <v>0</v>
      </c>
      <c r="CE98" s="17">
        <v>7150.0169686573327</v>
      </c>
      <c r="CF98" s="17">
        <v>4759491.7</v>
      </c>
      <c r="CG98" s="17">
        <v>611206.9</v>
      </c>
      <c r="CH98" s="17">
        <v>716483.44</v>
      </c>
      <c r="CI98" s="17">
        <v>1250107.93</v>
      </c>
      <c r="CJ98" s="17">
        <v>0</v>
      </c>
      <c r="CK98" s="17">
        <v>0</v>
      </c>
      <c r="CL98" s="17">
        <v>0</v>
      </c>
      <c r="CM98" s="17">
        <v>379221</v>
      </c>
      <c r="CN98" s="17">
        <v>1546590.34</v>
      </c>
      <c r="CO98" s="17">
        <v>23017.5</v>
      </c>
      <c r="CP98" s="17">
        <v>0</v>
      </c>
      <c r="CQ98" s="17">
        <v>852085.76000000001</v>
      </c>
      <c r="CR98" s="17">
        <v>1603872.71</v>
      </c>
      <c r="CS98" s="17">
        <v>13211.17</v>
      </c>
      <c r="CT98" s="6">
        <v>1.782</v>
      </c>
      <c r="CU98" s="6">
        <v>4.2519999999999998</v>
      </c>
      <c r="CV98" s="6">
        <v>9.1059999999999999</v>
      </c>
      <c r="CW98" s="6">
        <v>1.478</v>
      </c>
      <c r="CX98" s="6">
        <v>3</v>
      </c>
      <c r="CY98" s="6">
        <v>0</v>
      </c>
      <c r="CZ98" s="6">
        <v>0.3</v>
      </c>
      <c r="DA98" s="3"/>
      <c r="DB98" s="27">
        <v>214979677</v>
      </c>
      <c r="DC98" s="27">
        <v>571284323</v>
      </c>
      <c r="DD98" s="27">
        <v>405099920</v>
      </c>
      <c r="DE98" s="5">
        <v>377</v>
      </c>
      <c r="DF98" s="5">
        <v>2746</v>
      </c>
      <c r="DG98" s="28">
        <v>78</v>
      </c>
      <c r="DH98" s="6">
        <v>81.540000000000006</v>
      </c>
      <c r="DI98" s="7">
        <v>2746.56</v>
      </c>
      <c r="DJ98" s="6">
        <v>6.0000000000000001E-3</v>
      </c>
      <c r="DK98" s="8">
        <v>0.33100000000000002</v>
      </c>
      <c r="DL98" s="8">
        <f t="shared" si="9"/>
        <v>0.13729060451565914</v>
      </c>
      <c r="DM98" s="5">
        <f t="shared" ref="DM98:DM129" si="10">DF98/(DY98+DZ98)</f>
        <v>14.894771100021686</v>
      </c>
      <c r="DN98" s="8">
        <f t="shared" ref="DN98:DN129" si="11">(DQ98+DR98)/(DT98+DU98)</f>
        <v>0.95493690551888477</v>
      </c>
      <c r="DO98" s="28">
        <v>181</v>
      </c>
      <c r="DP98" s="38">
        <v>0</v>
      </c>
      <c r="DQ98" s="38">
        <v>1876.1074993270286</v>
      </c>
      <c r="DR98" s="38">
        <v>743.49624168514379</v>
      </c>
      <c r="DS98" s="38">
        <v>0</v>
      </c>
      <c r="DT98" s="38">
        <v>1954.7256194979625</v>
      </c>
      <c r="DU98" s="38">
        <v>788.49618486696227</v>
      </c>
      <c r="DV98" s="39">
        <v>44665.24271876354</v>
      </c>
      <c r="DW98" s="25">
        <v>16.037037037037038</v>
      </c>
      <c r="DX98" s="48">
        <v>0.50793650793650791</v>
      </c>
      <c r="DY98" s="25">
        <v>183.76000000000013</v>
      </c>
      <c r="DZ98" s="25">
        <v>0.6</v>
      </c>
      <c r="EA98" s="40">
        <v>21.71</v>
      </c>
      <c r="EB98" s="40">
        <v>22.92</v>
      </c>
      <c r="EC98" s="40">
        <v>22.99</v>
      </c>
      <c r="ED98" s="40">
        <v>22.33</v>
      </c>
      <c r="EE98" s="40">
        <v>22.59</v>
      </c>
      <c r="EF98" s="41">
        <v>135</v>
      </c>
      <c r="EG98" s="45">
        <v>58.76</v>
      </c>
      <c r="EH98" s="45">
        <v>54.84</v>
      </c>
      <c r="EI98" s="45">
        <v>92.71</v>
      </c>
      <c r="EJ98" s="45">
        <v>94.74</v>
      </c>
      <c r="EK98" s="23">
        <v>1</v>
      </c>
      <c r="EL98" s="17">
        <v>9326017.2400000002</v>
      </c>
      <c r="EM98" s="17">
        <v>124021.54999999999</v>
      </c>
      <c r="EN98" s="17">
        <v>0</v>
      </c>
      <c r="EO98" s="17">
        <v>1268690.99</v>
      </c>
      <c r="EP98" s="17">
        <v>946989.85</v>
      </c>
      <c r="EQ98" s="17">
        <v>135020.16</v>
      </c>
      <c r="ER98" s="17">
        <v>0</v>
      </c>
      <c r="ES98" s="17">
        <v>810012.16000000003</v>
      </c>
      <c r="ET98" s="17">
        <v>0</v>
      </c>
      <c r="EU98" s="17">
        <v>517264.37</v>
      </c>
      <c r="EV98" s="17">
        <v>199421.04</v>
      </c>
      <c r="EW98" s="17">
        <v>122954.95</v>
      </c>
      <c r="EX98" s="17">
        <v>0</v>
      </c>
      <c r="EY98" s="17">
        <v>385389.35</v>
      </c>
      <c r="EZ98" s="17">
        <v>2223100.21</v>
      </c>
      <c r="FA98" s="17">
        <v>22056.400000000001</v>
      </c>
      <c r="FB98" s="17">
        <v>0</v>
      </c>
      <c r="FC98" s="17">
        <v>302459.68</v>
      </c>
      <c r="FD98" s="17">
        <v>256023.58000000002</v>
      </c>
      <c r="FE98" s="17">
        <v>40701.46</v>
      </c>
      <c r="FF98" s="17">
        <v>0</v>
      </c>
      <c r="FG98" s="17">
        <v>245889.41</v>
      </c>
      <c r="FH98" s="17">
        <v>0</v>
      </c>
      <c r="FI98" s="17">
        <v>111724.37</v>
      </c>
      <c r="FJ98" s="17">
        <v>38009.21</v>
      </c>
      <c r="FK98" s="17">
        <v>9404.9500000000007</v>
      </c>
      <c r="FL98" s="17">
        <v>0</v>
      </c>
      <c r="FM98" s="17">
        <v>68437.119999999995</v>
      </c>
      <c r="FN98" s="17">
        <v>791276.63000000012</v>
      </c>
      <c r="FO98" s="17">
        <v>85</v>
      </c>
      <c r="FP98" s="17">
        <v>0</v>
      </c>
      <c r="FQ98" s="17">
        <v>384358.17</v>
      </c>
      <c r="FR98" s="17">
        <v>170259.53999999998</v>
      </c>
      <c r="FS98" s="17">
        <v>13215.72</v>
      </c>
      <c r="FT98" s="17">
        <v>789121.52</v>
      </c>
      <c r="FU98" s="17">
        <v>797867.99</v>
      </c>
      <c r="FV98" s="17">
        <v>302744.16000000003</v>
      </c>
      <c r="FW98" s="17">
        <v>477267.7</v>
      </c>
      <c r="FX98" s="17">
        <v>3093.8399999999997</v>
      </c>
      <c r="FY98" s="17">
        <v>0</v>
      </c>
      <c r="FZ98" s="17">
        <v>0</v>
      </c>
      <c r="GA98" s="17">
        <v>226496.03</v>
      </c>
      <c r="GB98" s="17">
        <v>933990.49999999988</v>
      </c>
      <c r="GC98" s="17">
        <v>2678.05</v>
      </c>
      <c r="GD98" s="17">
        <v>0</v>
      </c>
      <c r="GE98" s="17">
        <v>91956.83</v>
      </c>
      <c r="GF98" s="17">
        <v>85295.049999999988</v>
      </c>
      <c r="GG98" s="17">
        <v>7403.95</v>
      </c>
      <c r="GH98" s="17">
        <v>0</v>
      </c>
      <c r="GI98" s="17">
        <v>265265.36</v>
      </c>
      <c r="GJ98" s="17">
        <v>0</v>
      </c>
      <c r="GK98" s="17">
        <v>975426.79999999993</v>
      </c>
      <c r="GL98" s="17">
        <v>3942.91</v>
      </c>
      <c r="GM98" s="17">
        <v>0</v>
      </c>
      <c r="GN98" s="17">
        <v>0</v>
      </c>
      <c r="GO98" s="17">
        <v>79556.03</v>
      </c>
      <c r="GP98" s="17">
        <v>0</v>
      </c>
      <c r="GQ98" s="17">
        <v>0</v>
      </c>
      <c r="GR98" s="17">
        <v>0</v>
      </c>
      <c r="GS98" s="17">
        <v>29299.24</v>
      </c>
      <c r="GT98" s="17">
        <v>0</v>
      </c>
      <c r="GU98" s="17">
        <v>0</v>
      </c>
      <c r="GV98" s="17">
        <v>1716657.99</v>
      </c>
      <c r="GW98" s="17">
        <v>0</v>
      </c>
      <c r="GX98" s="17">
        <v>0</v>
      </c>
      <c r="GY98" s="17">
        <v>44791.71</v>
      </c>
      <c r="GZ98" s="17">
        <v>0</v>
      </c>
      <c r="HA98" s="17">
        <v>0</v>
      </c>
      <c r="HB98" s="17">
        <v>0</v>
      </c>
      <c r="HC98" s="17">
        <v>10000</v>
      </c>
      <c r="HD98" s="17">
        <v>1977.28</v>
      </c>
      <c r="HE98" s="17">
        <v>0</v>
      </c>
      <c r="HF98" s="17">
        <v>0</v>
      </c>
      <c r="HG98" s="17">
        <v>0</v>
      </c>
      <c r="HH98" s="17">
        <v>54650.86</v>
      </c>
      <c r="HI98" s="17">
        <v>1001</v>
      </c>
      <c r="HJ98" s="17">
        <v>0</v>
      </c>
      <c r="HK98" s="17">
        <v>95427</v>
      </c>
      <c r="HL98" s="17">
        <v>0</v>
      </c>
      <c r="HM98" s="17">
        <v>22977.5</v>
      </c>
      <c r="HN98" s="17">
        <v>0</v>
      </c>
      <c r="HO98" s="17">
        <v>2447.7800000000002</v>
      </c>
      <c r="HP98" s="17">
        <v>1342104.83</v>
      </c>
      <c r="HQ98" s="17">
        <v>15524.5</v>
      </c>
    </row>
    <row r="99" spans="1:225" ht="18" customHeight="1" x14ac:dyDescent="0.5">
      <c r="A99" s="2">
        <v>62006</v>
      </c>
      <c r="B99" s="3" t="s">
        <v>206</v>
      </c>
      <c r="C99" s="3" t="s">
        <v>324</v>
      </c>
      <c r="D99" s="7">
        <v>266.42906240999997</v>
      </c>
      <c r="E99" s="4" t="s">
        <v>205</v>
      </c>
      <c r="F99" s="5">
        <v>672</v>
      </c>
      <c r="G99" s="17">
        <v>1755075.59</v>
      </c>
      <c r="H99" s="17">
        <v>81050.03</v>
      </c>
      <c r="I99" s="17">
        <v>2300493.98</v>
      </c>
      <c r="J99" s="17">
        <v>609443.99</v>
      </c>
      <c r="K99" s="17">
        <v>646236.73</v>
      </c>
      <c r="L99" s="17">
        <v>0</v>
      </c>
      <c r="M99" s="17">
        <v>0</v>
      </c>
      <c r="N99" s="17">
        <v>0</v>
      </c>
      <c r="O99" s="17">
        <v>342252.03</v>
      </c>
      <c r="P99" s="17">
        <v>0</v>
      </c>
      <c r="Q99" s="17">
        <v>99342</v>
      </c>
      <c r="R99" s="17">
        <v>174760</v>
      </c>
      <c r="S99" s="17">
        <v>64001.3</v>
      </c>
      <c r="T99" s="17">
        <v>0</v>
      </c>
      <c r="U99" s="17">
        <v>0</v>
      </c>
      <c r="V99" s="17">
        <v>0</v>
      </c>
      <c r="W99" s="17">
        <v>2195040</v>
      </c>
      <c r="X99" s="17">
        <v>0</v>
      </c>
      <c r="Y99" s="17">
        <v>99342</v>
      </c>
      <c r="Z99" s="17">
        <v>0</v>
      </c>
      <c r="AA99" s="17">
        <v>2505538.98</v>
      </c>
      <c r="AB99" s="17">
        <v>0</v>
      </c>
      <c r="AC99" s="17">
        <v>0</v>
      </c>
      <c r="AD99" s="17">
        <v>93578.78</v>
      </c>
      <c r="AE99" s="17">
        <v>0</v>
      </c>
      <c r="AF99" s="17">
        <v>0</v>
      </c>
      <c r="AG99" s="17">
        <v>389159.32000000007</v>
      </c>
      <c r="AH99" s="17">
        <v>48909.73</v>
      </c>
      <c r="AI99" s="17">
        <v>0</v>
      </c>
      <c r="AJ99" s="17">
        <v>0</v>
      </c>
      <c r="AK99" s="17">
        <v>0</v>
      </c>
      <c r="AL99" s="17">
        <v>0</v>
      </c>
      <c r="AM99" s="17">
        <v>299574.34999999998</v>
      </c>
      <c r="AN99" s="17">
        <v>552300.49</v>
      </c>
      <c r="AO99" s="17">
        <v>116886.13</v>
      </c>
      <c r="AP99" s="17">
        <v>0</v>
      </c>
      <c r="AQ99" s="17">
        <v>450146.72</v>
      </c>
      <c r="AR99" s="17">
        <v>43452.38</v>
      </c>
      <c r="AS99" s="17">
        <v>10651.2</v>
      </c>
      <c r="AT99" s="17">
        <v>57189.07</v>
      </c>
      <c r="AU99" s="17">
        <v>0</v>
      </c>
      <c r="AV99" s="17">
        <v>0</v>
      </c>
      <c r="AW99" s="17">
        <v>228891.57</v>
      </c>
      <c r="AX99" s="17">
        <v>9202.44</v>
      </c>
      <c r="AY99" s="17">
        <v>0</v>
      </c>
      <c r="AZ99" s="17">
        <v>0</v>
      </c>
      <c r="BA99" s="17">
        <v>0</v>
      </c>
      <c r="BB99" s="17">
        <v>140443.44</v>
      </c>
      <c r="BC99" s="17">
        <v>107919</v>
      </c>
      <c r="BD99" s="17">
        <v>0</v>
      </c>
      <c r="BE99" s="17">
        <v>0</v>
      </c>
      <c r="BF99" s="17">
        <v>0</v>
      </c>
      <c r="BG99" s="17">
        <v>0</v>
      </c>
      <c r="BH99" s="17">
        <v>7717.96</v>
      </c>
      <c r="BI99" s="17">
        <v>119768.89</v>
      </c>
      <c r="BJ99" s="17">
        <v>48269.440000000002</v>
      </c>
      <c r="BK99" s="17">
        <v>0</v>
      </c>
      <c r="BL99" s="17">
        <v>0</v>
      </c>
      <c r="BM99" s="17">
        <v>0</v>
      </c>
      <c r="BN99" s="17">
        <v>0</v>
      </c>
      <c r="BO99" s="17">
        <v>48254.53</v>
      </c>
      <c r="BP99" s="17">
        <v>0</v>
      </c>
      <c r="BQ99" s="17">
        <v>0</v>
      </c>
      <c r="BR99" s="17">
        <v>0</v>
      </c>
      <c r="BS99" s="17">
        <v>0</v>
      </c>
      <c r="BT99" s="17">
        <v>0</v>
      </c>
      <c r="BU99" s="17">
        <v>0</v>
      </c>
      <c r="BV99" s="17">
        <v>0</v>
      </c>
      <c r="BW99" s="17">
        <v>0</v>
      </c>
      <c r="BX99" s="17">
        <v>0</v>
      </c>
      <c r="BY99" s="17">
        <v>0</v>
      </c>
      <c r="BZ99" s="17">
        <v>0</v>
      </c>
      <c r="CA99" s="17">
        <v>0</v>
      </c>
      <c r="CB99" s="17">
        <v>42706.59</v>
      </c>
      <c r="CC99" s="17">
        <v>0</v>
      </c>
      <c r="CD99" s="17">
        <v>0</v>
      </c>
      <c r="CE99" s="17">
        <v>7335.7095737019417</v>
      </c>
      <c r="CF99" s="17">
        <v>2185104.62</v>
      </c>
      <c r="CG99" s="17">
        <v>1330685.21</v>
      </c>
      <c r="CH99" s="17">
        <v>175752.24</v>
      </c>
      <c r="CI99" s="17">
        <v>41543.480000000003</v>
      </c>
      <c r="CJ99" s="17">
        <v>653812.15</v>
      </c>
      <c r="CK99" s="17">
        <v>498744</v>
      </c>
      <c r="CL99" s="17">
        <v>293.95</v>
      </c>
      <c r="CM99" s="17">
        <v>177.14</v>
      </c>
      <c r="CN99" s="17">
        <v>430182.02</v>
      </c>
      <c r="CO99" s="17">
        <v>0</v>
      </c>
      <c r="CP99" s="17">
        <v>43300</v>
      </c>
      <c r="CQ99" s="17">
        <v>162441.14000000001</v>
      </c>
      <c r="CR99" s="17">
        <v>461354.5</v>
      </c>
      <c r="CS99" s="17">
        <v>0</v>
      </c>
      <c r="CT99" s="6">
        <v>2.3330000000000002</v>
      </c>
      <c r="CU99" s="6">
        <v>5.5670000000000002</v>
      </c>
      <c r="CV99" s="6">
        <v>11.922000000000001</v>
      </c>
      <c r="CW99" s="6">
        <v>1.478</v>
      </c>
      <c r="CX99" s="6">
        <v>2.7789999999999999</v>
      </c>
      <c r="CY99" s="6">
        <v>2.972</v>
      </c>
      <c r="CZ99" s="6">
        <v>0.27800000000000002</v>
      </c>
      <c r="DA99" s="3" t="s">
        <v>2</v>
      </c>
      <c r="DB99" s="27">
        <v>76639866</v>
      </c>
      <c r="DC99" s="27">
        <v>96863163</v>
      </c>
      <c r="DD99" s="27">
        <v>65925676</v>
      </c>
      <c r="DE99" s="5">
        <v>110</v>
      </c>
      <c r="DF99" s="5">
        <v>672</v>
      </c>
      <c r="DG99" s="28">
        <v>52</v>
      </c>
      <c r="DH99" s="6">
        <v>9.9699999999999989</v>
      </c>
      <c r="DI99" s="7">
        <v>675.03</v>
      </c>
      <c r="DJ99" s="6">
        <v>3.0000000000000001E-3</v>
      </c>
      <c r="DK99" s="8">
        <v>0.43</v>
      </c>
      <c r="DL99" s="8">
        <f t="shared" si="9"/>
        <v>0.16369047619047619</v>
      </c>
      <c r="DM99" s="5">
        <f t="shared" si="10"/>
        <v>14.064462118041019</v>
      </c>
      <c r="DN99" s="8">
        <f t="shared" si="11"/>
        <v>0.95243116921155946</v>
      </c>
      <c r="DO99" s="28">
        <v>48</v>
      </c>
      <c r="DP99" s="38">
        <v>0</v>
      </c>
      <c r="DQ99" s="38">
        <v>424.13282167487682</v>
      </c>
      <c r="DR99" s="38">
        <v>206.56160919540233</v>
      </c>
      <c r="DS99" s="38">
        <v>0</v>
      </c>
      <c r="DT99" s="38">
        <v>443.06779967159281</v>
      </c>
      <c r="DU99" s="38">
        <v>219.12643678160921</v>
      </c>
      <c r="DV99" s="39">
        <v>36094.370029300946</v>
      </c>
      <c r="DW99" s="25">
        <v>12.583333333333334</v>
      </c>
      <c r="DX99" s="48">
        <v>0.125</v>
      </c>
      <c r="DY99" s="25">
        <v>47.780000000000008</v>
      </c>
      <c r="DZ99" s="25">
        <v>0</v>
      </c>
      <c r="EA99" s="40">
        <v>18.899999999999999</v>
      </c>
      <c r="EB99" s="40">
        <v>20.49</v>
      </c>
      <c r="EC99" s="40">
        <v>20.54</v>
      </c>
      <c r="ED99" s="40">
        <v>21</v>
      </c>
      <c r="EE99" s="40">
        <v>20.39</v>
      </c>
      <c r="EF99" s="41">
        <v>41</v>
      </c>
      <c r="EG99" s="45">
        <v>54.63</v>
      </c>
      <c r="EH99" s="45">
        <v>39.369999999999997</v>
      </c>
      <c r="EI99" s="45">
        <v>94.23</v>
      </c>
      <c r="EJ99" s="45">
        <v>87.27</v>
      </c>
      <c r="EK99" s="23">
        <v>2</v>
      </c>
      <c r="EL99" s="17">
        <v>2056083.1800000002</v>
      </c>
      <c r="EM99" s="17">
        <v>34146.49</v>
      </c>
      <c r="EN99" s="17">
        <v>0</v>
      </c>
      <c r="EO99" s="17">
        <v>246306.22</v>
      </c>
      <c r="EP99" s="17">
        <v>435926.58999999997</v>
      </c>
      <c r="EQ99" s="17">
        <v>73731.77</v>
      </c>
      <c r="ER99" s="17">
        <v>0</v>
      </c>
      <c r="ES99" s="17">
        <v>115283.98</v>
      </c>
      <c r="ET99" s="17">
        <v>11124.51</v>
      </c>
      <c r="EU99" s="17">
        <v>137623.82</v>
      </c>
      <c r="EV99" s="17">
        <v>45151.93</v>
      </c>
      <c r="EW99" s="17">
        <v>39745.33</v>
      </c>
      <c r="EX99" s="17">
        <v>0</v>
      </c>
      <c r="EY99" s="17">
        <v>116366.57</v>
      </c>
      <c r="EZ99" s="17">
        <v>601658.47000000009</v>
      </c>
      <c r="FA99" s="17">
        <v>12164.42</v>
      </c>
      <c r="FB99" s="17">
        <v>0</v>
      </c>
      <c r="FC99" s="17">
        <v>80834.110000000015</v>
      </c>
      <c r="FD99" s="17">
        <v>131533.36000000002</v>
      </c>
      <c r="FE99" s="17">
        <v>35224.129999999997</v>
      </c>
      <c r="FF99" s="17">
        <v>0</v>
      </c>
      <c r="FG99" s="17">
        <v>39365.51</v>
      </c>
      <c r="FH99" s="17">
        <v>3927.81</v>
      </c>
      <c r="FI99" s="17">
        <v>80426.92</v>
      </c>
      <c r="FJ99" s="17">
        <v>6163.36</v>
      </c>
      <c r="FK99" s="17">
        <v>2961.26</v>
      </c>
      <c r="FL99" s="17">
        <v>0</v>
      </c>
      <c r="FM99" s="17">
        <v>22977.46</v>
      </c>
      <c r="FN99" s="17">
        <v>103396.98999999998</v>
      </c>
      <c r="FO99" s="17">
        <v>2556.52</v>
      </c>
      <c r="FP99" s="17">
        <v>0</v>
      </c>
      <c r="FQ99" s="17">
        <v>78104.900000000009</v>
      </c>
      <c r="FR99" s="17">
        <v>30487.200000000001</v>
      </c>
      <c r="FS99" s="17">
        <v>7051.84</v>
      </c>
      <c r="FT99" s="17">
        <v>0</v>
      </c>
      <c r="FU99" s="17">
        <v>247285.46</v>
      </c>
      <c r="FV99" s="17">
        <v>27725.84</v>
      </c>
      <c r="FW99" s="17">
        <v>52194.64</v>
      </c>
      <c r="FX99" s="17">
        <v>2278.56</v>
      </c>
      <c r="FY99" s="17">
        <v>0</v>
      </c>
      <c r="FZ99" s="17">
        <v>0</v>
      </c>
      <c r="GA99" s="17">
        <v>74244.489999999991</v>
      </c>
      <c r="GB99" s="17">
        <v>133438.01</v>
      </c>
      <c r="GC99" s="17">
        <v>42.3</v>
      </c>
      <c r="GD99" s="17">
        <v>0</v>
      </c>
      <c r="GE99" s="17">
        <v>13796.279999999999</v>
      </c>
      <c r="GF99" s="17">
        <v>2622.7799999999997</v>
      </c>
      <c r="GG99" s="17">
        <v>878.39</v>
      </c>
      <c r="GH99" s="17">
        <v>0</v>
      </c>
      <c r="GI99" s="17">
        <v>47622.080000000002</v>
      </c>
      <c r="GJ99" s="17">
        <v>674.22</v>
      </c>
      <c r="GK99" s="17">
        <v>245705.38</v>
      </c>
      <c r="GL99" s="17">
        <v>3595.22</v>
      </c>
      <c r="GM99" s="17">
        <v>0</v>
      </c>
      <c r="GN99" s="17">
        <v>0</v>
      </c>
      <c r="GO99" s="17">
        <v>14495.11</v>
      </c>
      <c r="GP99" s="17">
        <v>93700.43</v>
      </c>
      <c r="GQ99" s="17">
        <v>0</v>
      </c>
      <c r="GR99" s="17">
        <v>0</v>
      </c>
      <c r="GS99" s="17">
        <v>9504.17</v>
      </c>
      <c r="GT99" s="17">
        <v>0</v>
      </c>
      <c r="GU99" s="17">
        <v>0</v>
      </c>
      <c r="GV99" s="17">
        <v>162441.14000000001</v>
      </c>
      <c r="GW99" s="17">
        <v>80056.13</v>
      </c>
      <c r="GX99" s="17">
        <v>107919</v>
      </c>
      <c r="GY99" s="17">
        <v>0</v>
      </c>
      <c r="GZ99" s="17">
        <v>0</v>
      </c>
      <c r="HA99" s="17">
        <v>0</v>
      </c>
      <c r="HB99" s="17">
        <v>0</v>
      </c>
      <c r="HC99" s="17">
        <v>8525.9</v>
      </c>
      <c r="HD99" s="17">
        <v>0</v>
      </c>
      <c r="HE99" s="17">
        <v>0</v>
      </c>
      <c r="HF99" s="17">
        <v>0</v>
      </c>
      <c r="HG99" s="17">
        <v>0</v>
      </c>
      <c r="HH99" s="17">
        <v>0</v>
      </c>
      <c r="HI99" s="17">
        <v>0</v>
      </c>
      <c r="HJ99" s="17">
        <v>0</v>
      </c>
      <c r="HK99" s="17">
        <v>60977</v>
      </c>
      <c r="HL99" s="17">
        <v>0</v>
      </c>
      <c r="HM99" s="17">
        <v>4309.47</v>
      </c>
      <c r="HN99" s="17">
        <v>0</v>
      </c>
      <c r="HO99" s="17">
        <v>0</v>
      </c>
      <c r="HP99" s="17">
        <v>43300</v>
      </c>
      <c r="HQ99" s="17">
        <v>0</v>
      </c>
    </row>
    <row r="100" spans="1:225" ht="18" customHeight="1" x14ac:dyDescent="0.5">
      <c r="A100" s="2">
        <v>43002</v>
      </c>
      <c r="B100" s="3" t="s">
        <v>137</v>
      </c>
      <c r="C100" s="3" t="s">
        <v>282</v>
      </c>
      <c r="D100" s="7">
        <v>124.28575286</v>
      </c>
      <c r="E100" s="4" t="s">
        <v>136</v>
      </c>
      <c r="F100" s="5">
        <v>228</v>
      </c>
      <c r="G100" s="17">
        <v>533837.27</v>
      </c>
      <c r="H100" s="17">
        <v>14586.69</v>
      </c>
      <c r="I100" s="17">
        <v>918580.27</v>
      </c>
      <c r="J100" s="17">
        <v>62909.99</v>
      </c>
      <c r="K100" s="17">
        <v>410694.37</v>
      </c>
      <c r="L100" s="17">
        <v>0</v>
      </c>
      <c r="M100" s="17">
        <v>0</v>
      </c>
      <c r="N100" s="17">
        <v>775.51</v>
      </c>
      <c r="O100" s="17">
        <v>234211.09</v>
      </c>
      <c r="P100" s="17">
        <v>0</v>
      </c>
      <c r="Q100" s="17">
        <v>112049</v>
      </c>
      <c r="R100" s="17">
        <v>417.54</v>
      </c>
      <c r="S100" s="17">
        <v>44804.46</v>
      </c>
      <c r="T100" s="17">
        <v>0</v>
      </c>
      <c r="U100" s="17">
        <v>0</v>
      </c>
      <c r="V100" s="17">
        <v>85.13</v>
      </c>
      <c r="W100" s="17">
        <v>884453</v>
      </c>
      <c r="X100" s="17">
        <v>0</v>
      </c>
      <c r="Y100" s="17">
        <v>0</v>
      </c>
      <c r="Z100" s="17">
        <v>112049</v>
      </c>
      <c r="AA100" s="17">
        <v>875665.85</v>
      </c>
      <c r="AB100" s="17">
        <v>0</v>
      </c>
      <c r="AC100" s="17">
        <v>0</v>
      </c>
      <c r="AD100" s="17">
        <v>96527.17</v>
      </c>
      <c r="AE100" s="17">
        <v>0</v>
      </c>
      <c r="AF100" s="17">
        <v>0</v>
      </c>
      <c r="AG100" s="17">
        <v>253803.08000000002</v>
      </c>
      <c r="AH100" s="17">
        <v>8021.66</v>
      </c>
      <c r="AI100" s="17">
        <v>0</v>
      </c>
      <c r="AJ100" s="17">
        <v>27000</v>
      </c>
      <c r="AK100" s="17">
        <v>0</v>
      </c>
      <c r="AL100" s="17">
        <v>0</v>
      </c>
      <c r="AM100" s="17">
        <v>94944.58</v>
      </c>
      <c r="AN100" s="17">
        <v>164769.21999999997</v>
      </c>
      <c r="AO100" s="17">
        <v>83521.279999999999</v>
      </c>
      <c r="AP100" s="17">
        <v>0</v>
      </c>
      <c r="AQ100" s="17">
        <v>129105.57</v>
      </c>
      <c r="AR100" s="17">
        <v>80000.02</v>
      </c>
      <c r="AS100" s="17">
        <v>0</v>
      </c>
      <c r="AT100" s="17">
        <v>0</v>
      </c>
      <c r="AU100" s="17">
        <v>0</v>
      </c>
      <c r="AV100" s="17">
        <v>0</v>
      </c>
      <c r="AW100" s="17">
        <v>81577.67</v>
      </c>
      <c r="AX100" s="17">
        <v>1120</v>
      </c>
      <c r="AY100" s="17">
        <v>19482.400000000001</v>
      </c>
      <c r="AZ100" s="17">
        <v>1828.37</v>
      </c>
      <c r="BA100" s="17">
        <v>0</v>
      </c>
      <c r="BB100" s="17">
        <v>142780.73000000001</v>
      </c>
      <c r="BC100" s="17">
        <v>0</v>
      </c>
      <c r="BD100" s="17">
        <v>0</v>
      </c>
      <c r="BE100" s="17">
        <v>0</v>
      </c>
      <c r="BF100" s="17">
        <v>0</v>
      </c>
      <c r="BG100" s="17">
        <v>94428.32</v>
      </c>
      <c r="BH100" s="17">
        <v>15587.06</v>
      </c>
      <c r="BI100" s="17">
        <v>20171.339999999997</v>
      </c>
      <c r="BJ100" s="17">
        <v>54108.51</v>
      </c>
      <c r="BK100" s="17">
        <v>7046.12</v>
      </c>
      <c r="BL100" s="17">
        <v>0</v>
      </c>
      <c r="BM100" s="17">
        <v>0</v>
      </c>
      <c r="BN100" s="17">
        <v>6433.27</v>
      </c>
      <c r="BO100" s="17">
        <v>0</v>
      </c>
      <c r="BP100" s="17">
        <v>0</v>
      </c>
      <c r="BQ100" s="17">
        <v>1731.93</v>
      </c>
      <c r="BR100" s="17">
        <v>0</v>
      </c>
      <c r="BS100" s="17">
        <v>0</v>
      </c>
      <c r="BT100" s="17">
        <v>0</v>
      </c>
      <c r="BU100" s="17">
        <v>0</v>
      </c>
      <c r="BV100" s="17">
        <v>0</v>
      </c>
      <c r="BW100" s="17">
        <v>0</v>
      </c>
      <c r="BX100" s="17">
        <v>0</v>
      </c>
      <c r="BY100" s="17">
        <v>0</v>
      </c>
      <c r="BZ100" s="17">
        <v>0</v>
      </c>
      <c r="CA100" s="17">
        <v>0</v>
      </c>
      <c r="CB100" s="17">
        <v>33464.14</v>
      </c>
      <c r="CC100" s="17">
        <v>0</v>
      </c>
      <c r="CD100" s="17">
        <v>0</v>
      </c>
      <c r="CE100" s="17">
        <v>8446.4492548267626</v>
      </c>
      <c r="CF100" s="17">
        <v>696727.65</v>
      </c>
      <c r="CG100" s="17">
        <v>345455.68</v>
      </c>
      <c r="CH100" s="17">
        <v>16102.76</v>
      </c>
      <c r="CI100" s="17">
        <v>162818.6</v>
      </c>
      <c r="CJ100" s="17">
        <v>0</v>
      </c>
      <c r="CK100" s="17">
        <v>0</v>
      </c>
      <c r="CL100" s="17">
        <v>265790.15999999997</v>
      </c>
      <c r="CM100" s="17">
        <v>0</v>
      </c>
      <c r="CN100" s="17">
        <v>95453.07</v>
      </c>
      <c r="CO100" s="17">
        <v>10823.79</v>
      </c>
      <c r="CP100" s="17">
        <v>265457.5</v>
      </c>
      <c r="CQ100" s="17">
        <v>0</v>
      </c>
      <c r="CR100" s="17">
        <v>115852.06</v>
      </c>
      <c r="CS100" s="17">
        <v>18495.61</v>
      </c>
      <c r="CT100" s="6">
        <v>1.782</v>
      </c>
      <c r="CU100" s="6">
        <v>4.2519999999999998</v>
      </c>
      <c r="CV100" s="6">
        <v>9.1059999999999999</v>
      </c>
      <c r="CW100" s="6">
        <v>1.478</v>
      </c>
      <c r="CX100" s="6">
        <v>2.7</v>
      </c>
      <c r="CY100" s="6">
        <v>1.706</v>
      </c>
      <c r="CZ100" s="6">
        <v>0.3</v>
      </c>
      <c r="DA100" s="3"/>
      <c r="DB100" s="27">
        <v>120671267</v>
      </c>
      <c r="DC100" s="27">
        <v>31689355</v>
      </c>
      <c r="DD100" s="27">
        <v>6332658</v>
      </c>
      <c r="DE100" s="5">
        <v>31</v>
      </c>
      <c r="DF100" s="5">
        <v>233</v>
      </c>
      <c r="DG100" s="28">
        <v>19</v>
      </c>
      <c r="DH100" s="6">
        <v>5</v>
      </c>
      <c r="DI100" s="7">
        <v>231</v>
      </c>
      <c r="DJ100" s="6">
        <v>0</v>
      </c>
      <c r="DK100" s="8">
        <v>0.14000000000000001</v>
      </c>
      <c r="DL100" s="8">
        <f t="shared" si="9"/>
        <v>0.13304721030042918</v>
      </c>
      <c r="DM100" s="5">
        <f t="shared" si="10"/>
        <v>11.749873928391327</v>
      </c>
      <c r="DN100" s="8">
        <f t="shared" si="11"/>
        <v>0.96067329265433965</v>
      </c>
      <c r="DO100" s="28">
        <v>13</v>
      </c>
      <c r="DP100" s="38">
        <v>4.7023809523809526</v>
      </c>
      <c r="DQ100" s="38">
        <v>158.63008145363406</v>
      </c>
      <c r="DR100" s="38">
        <v>53.912619047619046</v>
      </c>
      <c r="DS100" s="38">
        <v>4.7023809523809526</v>
      </c>
      <c r="DT100" s="38">
        <v>163.88633515607199</v>
      </c>
      <c r="DU100" s="38">
        <v>57.357142857142861</v>
      </c>
      <c r="DV100" s="39">
        <v>34812.607160867366</v>
      </c>
      <c r="DW100" s="25">
        <v>14.454545454545455</v>
      </c>
      <c r="DX100" s="48">
        <v>0.13636363636363635</v>
      </c>
      <c r="DY100" s="25">
        <v>19.829999999999998</v>
      </c>
      <c r="DZ100" s="25">
        <v>0</v>
      </c>
      <c r="EA100" s="40"/>
      <c r="EB100" s="40"/>
      <c r="EC100" s="40"/>
      <c r="ED100" s="40"/>
      <c r="EE100" s="40"/>
      <c r="EF100" s="41">
        <v>8</v>
      </c>
      <c r="EG100" s="45">
        <v>64.17</v>
      </c>
      <c r="EH100" s="45">
        <v>46.67</v>
      </c>
      <c r="EI100" s="45">
        <v>100</v>
      </c>
      <c r="EJ100" s="45">
        <v>100</v>
      </c>
      <c r="EK100" s="23">
        <v>3</v>
      </c>
      <c r="EL100" s="17">
        <v>806845.7</v>
      </c>
      <c r="EM100" s="17">
        <v>0</v>
      </c>
      <c r="EN100" s="17">
        <v>0</v>
      </c>
      <c r="EO100" s="17">
        <v>64025.67</v>
      </c>
      <c r="EP100" s="17">
        <v>136369.52000000002</v>
      </c>
      <c r="EQ100" s="17">
        <v>45000</v>
      </c>
      <c r="ER100" s="17">
        <v>0</v>
      </c>
      <c r="ES100" s="17">
        <v>62418.39</v>
      </c>
      <c r="ET100" s="17">
        <v>0</v>
      </c>
      <c r="EU100" s="17">
        <v>46053.86</v>
      </c>
      <c r="EV100" s="17">
        <v>7224.29</v>
      </c>
      <c r="EW100" s="17">
        <v>31086.06</v>
      </c>
      <c r="EX100" s="17">
        <v>0</v>
      </c>
      <c r="EY100" s="17">
        <v>40303.86</v>
      </c>
      <c r="EZ100" s="17">
        <v>210273.03</v>
      </c>
      <c r="FA100" s="17">
        <v>0</v>
      </c>
      <c r="FB100" s="17">
        <v>0</v>
      </c>
      <c r="FC100" s="17">
        <v>12068.6</v>
      </c>
      <c r="FD100" s="17">
        <v>48668.459999999992</v>
      </c>
      <c r="FE100" s="17">
        <v>17135.45</v>
      </c>
      <c r="FF100" s="17">
        <v>0</v>
      </c>
      <c r="FG100" s="17">
        <v>11899.91</v>
      </c>
      <c r="FH100" s="17">
        <v>0</v>
      </c>
      <c r="FI100" s="17">
        <v>6142.84</v>
      </c>
      <c r="FJ100" s="17">
        <v>552.34</v>
      </c>
      <c r="FK100" s="17">
        <v>2378.08</v>
      </c>
      <c r="FL100" s="17">
        <v>0</v>
      </c>
      <c r="FM100" s="17">
        <v>5048.63</v>
      </c>
      <c r="FN100" s="17">
        <v>101587.3</v>
      </c>
      <c r="FO100" s="17">
        <v>8021.66</v>
      </c>
      <c r="FP100" s="17">
        <v>0</v>
      </c>
      <c r="FQ100" s="17">
        <v>29346.62</v>
      </c>
      <c r="FR100" s="17">
        <v>22291.85</v>
      </c>
      <c r="FS100" s="17">
        <v>27488.98</v>
      </c>
      <c r="FT100" s="17">
        <v>0</v>
      </c>
      <c r="FU100" s="17">
        <v>172035.32</v>
      </c>
      <c r="FV100" s="17">
        <v>86433.290000000008</v>
      </c>
      <c r="FW100" s="17">
        <v>439.68</v>
      </c>
      <c r="FX100" s="17">
        <v>6185.68</v>
      </c>
      <c r="FY100" s="17">
        <v>1731.93</v>
      </c>
      <c r="FZ100" s="17">
        <v>0</v>
      </c>
      <c r="GA100" s="17">
        <v>28435.75</v>
      </c>
      <c r="GB100" s="17">
        <v>133058.86999999997</v>
      </c>
      <c r="GC100" s="17">
        <v>0</v>
      </c>
      <c r="GD100" s="17">
        <v>0</v>
      </c>
      <c r="GE100" s="17">
        <v>6045.37</v>
      </c>
      <c r="GF100" s="17">
        <v>6191.2800000000007</v>
      </c>
      <c r="GG100" s="17">
        <v>327.97</v>
      </c>
      <c r="GH100" s="17">
        <v>0</v>
      </c>
      <c r="GI100" s="17">
        <v>10970.29</v>
      </c>
      <c r="GJ100" s="17">
        <v>0</v>
      </c>
      <c r="GK100" s="17">
        <v>58238.18</v>
      </c>
      <c r="GL100" s="17">
        <v>4533.3</v>
      </c>
      <c r="GM100" s="17">
        <v>0</v>
      </c>
      <c r="GN100" s="17">
        <v>0</v>
      </c>
      <c r="GO100" s="17">
        <v>22342.93</v>
      </c>
      <c r="GP100" s="17">
        <v>1231.2</v>
      </c>
      <c r="GQ100" s="17">
        <v>0</v>
      </c>
      <c r="GR100" s="17">
        <v>0</v>
      </c>
      <c r="GS100" s="17">
        <v>4444.66</v>
      </c>
      <c r="GT100" s="17">
        <v>17700</v>
      </c>
      <c r="GU100" s="17">
        <v>1828.37</v>
      </c>
      <c r="GV100" s="17">
        <v>0</v>
      </c>
      <c r="GW100" s="17">
        <v>0</v>
      </c>
      <c r="GX100" s="17">
        <v>0</v>
      </c>
      <c r="GY100" s="17">
        <v>0</v>
      </c>
      <c r="GZ100" s="17">
        <v>0</v>
      </c>
      <c r="HA100" s="17">
        <v>0</v>
      </c>
      <c r="HB100" s="17">
        <v>0</v>
      </c>
      <c r="HC100" s="17">
        <v>0</v>
      </c>
      <c r="HD100" s="17">
        <v>90000</v>
      </c>
      <c r="HE100" s="17">
        <v>0</v>
      </c>
      <c r="HF100" s="17">
        <v>0</v>
      </c>
      <c r="HG100" s="17">
        <v>305</v>
      </c>
      <c r="HH100" s="17">
        <v>7139.02</v>
      </c>
      <c r="HI100" s="17">
        <v>615</v>
      </c>
      <c r="HJ100" s="17">
        <v>0</v>
      </c>
      <c r="HK100" s="17">
        <v>14562.39</v>
      </c>
      <c r="HL100" s="17">
        <v>0</v>
      </c>
      <c r="HM100" s="17">
        <v>4977.5</v>
      </c>
      <c r="HN100" s="17">
        <v>0</v>
      </c>
      <c r="HO100" s="17">
        <v>0</v>
      </c>
      <c r="HP100" s="17">
        <v>359885.82</v>
      </c>
      <c r="HQ100" s="17">
        <v>1033.56</v>
      </c>
    </row>
    <row r="101" spans="1:225" ht="18" customHeight="1" x14ac:dyDescent="0.5">
      <c r="A101" s="2">
        <v>17003</v>
      </c>
      <c r="B101" s="3" t="s">
        <v>58</v>
      </c>
      <c r="C101" s="3" t="s">
        <v>567</v>
      </c>
      <c r="D101" s="7">
        <v>167.69241256000001</v>
      </c>
      <c r="E101" s="4" t="s">
        <v>56</v>
      </c>
      <c r="F101" s="5">
        <v>207</v>
      </c>
      <c r="G101" s="17">
        <v>803961.06</v>
      </c>
      <c r="H101" s="17">
        <v>16901.93</v>
      </c>
      <c r="I101" s="17">
        <v>820443.76</v>
      </c>
      <c r="J101" s="17">
        <v>67062</v>
      </c>
      <c r="K101" s="17">
        <v>409546.05</v>
      </c>
      <c r="L101" s="17">
        <v>0</v>
      </c>
      <c r="M101" s="17">
        <v>0</v>
      </c>
      <c r="N101" s="17">
        <v>0</v>
      </c>
      <c r="O101" s="17">
        <v>288515.76</v>
      </c>
      <c r="P101" s="17">
        <v>0</v>
      </c>
      <c r="Q101" s="17">
        <v>106309</v>
      </c>
      <c r="R101" s="17">
        <v>0</v>
      </c>
      <c r="S101" s="17">
        <v>52452.15</v>
      </c>
      <c r="T101" s="17">
        <v>0</v>
      </c>
      <c r="U101" s="17">
        <v>0</v>
      </c>
      <c r="V101" s="17">
        <v>0</v>
      </c>
      <c r="W101" s="17">
        <v>788827</v>
      </c>
      <c r="X101" s="17">
        <v>0</v>
      </c>
      <c r="Y101" s="17">
        <v>0</v>
      </c>
      <c r="Z101" s="17">
        <v>106309</v>
      </c>
      <c r="AA101" s="17">
        <v>915045.22</v>
      </c>
      <c r="AB101" s="17">
        <v>0</v>
      </c>
      <c r="AC101" s="17">
        <v>0</v>
      </c>
      <c r="AD101" s="17">
        <v>83869.36</v>
      </c>
      <c r="AE101" s="17">
        <v>0</v>
      </c>
      <c r="AF101" s="17">
        <v>0</v>
      </c>
      <c r="AG101" s="17">
        <v>317790.65000000002</v>
      </c>
      <c r="AH101" s="17">
        <v>16190.22</v>
      </c>
      <c r="AI101" s="17">
        <v>0</v>
      </c>
      <c r="AJ101" s="17">
        <v>53369.280000000006</v>
      </c>
      <c r="AK101" s="17">
        <v>1829.48</v>
      </c>
      <c r="AL101" s="17">
        <v>0</v>
      </c>
      <c r="AM101" s="17">
        <v>138837.63</v>
      </c>
      <c r="AN101" s="17">
        <v>243266.21000000002</v>
      </c>
      <c r="AO101" s="17">
        <v>51070.28</v>
      </c>
      <c r="AP101" s="17">
        <v>0</v>
      </c>
      <c r="AQ101" s="17">
        <v>148700.71</v>
      </c>
      <c r="AR101" s="17">
        <v>69172.23</v>
      </c>
      <c r="AS101" s="17">
        <v>0</v>
      </c>
      <c r="AT101" s="17">
        <v>0</v>
      </c>
      <c r="AU101" s="17">
        <v>0</v>
      </c>
      <c r="AV101" s="17">
        <v>0</v>
      </c>
      <c r="AW101" s="17">
        <v>116563.16</v>
      </c>
      <c r="AX101" s="17">
        <v>5875.66</v>
      </c>
      <c r="AY101" s="17">
        <v>0</v>
      </c>
      <c r="AZ101" s="17">
        <v>2650</v>
      </c>
      <c r="BA101" s="17">
        <v>220628.7</v>
      </c>
      <c r="BB101" s="17">
        <v>88313.54</v>
      </c>
      <c r="BC101" s="17">
        <v>35263.589999999997</v>
      </c>
      <c r="BD101" s="17">
        <v>916.64</v>
      </c>
      <c r="BE101" s="17">
        <v>0</v>
      </c>
      <c r="BF101" s="17">
        <v>0</v>
      </c>
      <c r="BG101" s="17">
        <v>0</v>
      </c>
      <c r="BH101" s="17">
        <v>18945.96</v>
      </c>
      <c r="BI101" s="17">
        <v>52405.11</v>
      </c>
      <c r="BJ101" s="17">
        <v>0</v>
      </c>
      <c r="BK101" s="17">
        <v>0</v>
      </c>
      <c r="BL101" s="17">
        <v>0</v>
      </c>
      <c r="BM101" s="17">
        <v>0</v>
      </c>
      <c r="BN101" s="17">
        <v>1243.2</v>
      </c>
      <c r="BO101" s="17">
        <v>5558.84</v>
      </c>
      <c r="BP101" s="17">
        <v>0</v>
      </c>
      <c r="BQ101" s="17">
        <v>0</v>
      </c>
      <c r="BR101" s="17">
        <v>0</v>
      </c>
      <c r="BS101" s="17">
        <v>0</v>
      </c>
      <c r="BT101" s="17">
        <v>5660.25</v>
      </c>
      <c r="BU101" s="17">
        <v>9146.5600000000013</v>
      </c>
      <c r="BV101" s="17">
        <v>2263.44</v>
      </c>
      <c r="BW101" s="17">
        <v>0</v>
      </c>
      <c r="BX101" s="17">
        <v>4128.6400000000003</v>
      </c>
      <c r="BY101" s="17">
        <v>2349</v>
      </c>
      <c r="BZ101" s="17">
        <v>2982.73</v>
      </c>
      <c r="CA101" s="17">
        <v>775.16</v>
      </c>
      <c r="CB101" s="17">
        <v>0</v>
      </c>
      <c r="CC101" s="17">
        <v>0</v>
      </c>
      <c r="CD101" s="17">
        <v>3050.44</v>
      </c>
      <c r="CE101" s="17">
        <v>10324.933473193472</v>
      </c>
      <c r="CF101" s="17">
        <v>876016.37</v>
      </c>
      <c r="CG101" s="17">
        <v>956594.87</v>
      </c>
      <c r="CH101" s="17">
        <v>8197.7800000000007</v>
      </c>
      <c r="CI101" s="17">
        <v>17842.84</v>
      </c>
      <c r="CJ101" s="17">
        <v>0</v>
      </c>
      <c r="CK101" s="17">
        <v>0</v>
      </c>
      <c r="CL101" s="17">
        <v>0</v>
      </c>
      <c r="CM101" s="17">
        <v>0</v>
      </c>
      <c r="CN101" s="17">
        <v>115386.97</v>
      </c>
      <c r="CO101" s="17">
        <v>15449.14</v>
      </c>
      <c r="CP101" s="17">
        <v>4525</v>
      </c>
      <c r="CQ101" s="17">
        <v>0</v>
      </c>
      <c r="CR101" s="17">
        <v>121123.48</v>
      </c>
      <c r="CS101" s="17">
        <v>44987.839999999997</v>
      </c>
      <c r="CT101" s="6">
        <v>2.5270000000000001</v>
      </c>
      <c r="CU101" s="6">
        <v>6.03</v>
      </c>
      <c r="CV101" s="6">
        <v>12.913</v>
      </c>
      <c r="CW101" s="6">
        <v>1.478</v>
      </c>
      <c r="CX101" s="6">
        <v>2.0230000000000001</v>
      </c>
      <c r="CY101" s="6">
        <v>0</v>
      </c>
      <c r="CZ101" s="6">
        <v>0.26600000000000001</v>
      </c>
      <c r="DA101" s="3" t="s">
        <v>2</v>
      </c>
      <c r="DB101" s="27">
        <v>163950347</v>
      </c>
      <c r="DC101" s="27">
        <v>23420765</v>
      </c>
      <c r="DD101" s="27">
        <v>10051049</v>
      </c>
      <c r="DE101" s="5">
        <v>28</v>
      </c>
      <c r="DF101" s="5">
        <v>207</v>
      </c>
      <c r="DG101" s="28">
        <v>57</v>
      </c>
      <c r="DH101" s="6">
        <v>3</v>
      </c>
      <c r="DI101" s="7">
        <v>208</v>
      </c>
      <c r="DJ101" s="6">
        <v>0</v>
      </c>
      <c r="DK101" s="8">
        <v>0.377</v>
      </c>
      <c r="DL101" s="8">
        <f t="shared" si="9"/>
        <v>0.13526570048309178</v>
      </c>
      <c r="DM101" s="5">
        <f t="shared" si="10"/>
        <v>10.433467741935491</v>
      </c>
      <c r="DN101" s="8">
        <f t="shared" si="11"/>
        <v>0.95302558552558558</v>
      </c>
      <c r="DO101" s="28">
        <v>20</v>
      </c>
      <c r="DP101" s="38">
        <v>18</v>
      </c>
      <c r="DQ101" s="38">
        <v>134.19180232558139</v>
      </c>
      <c r="DR101" s="38">
        <v>65.478139534883724</v>
      </c>
      <c r="DS101" s="38">
        <v>18</v>
      </c>
      <c r="DT101" s="38">
        <v>139.90697674418604</v>
      </c>
      <c r="DU101" s="38">
        <v>69.604651162790702</v>
      </c>
      <c r="DV101" s="39">
        <v>37597.883014112907</v>
      </c>
      <c r="DW101" s="25">
        <v>11.090909090909092</v>
      </c>
      <c r="DX101" s="48">
        <v>0.22727272727272727</v>
      </c>
      <c r="DY101" s="25">
        <v>19.839999999999986</v>
      </c>
      <c r="DZ101" s="25">
        <v>0</v>
      </c>
      <c r="EA101" s="40">
        <v>20.87</v>
      </c>
      <c r="EB101" s="40">
        <v>17.53</v>
      </c>
      <c r="EC101" s="40">
        <v>21</v>
      </c>
      <c r="ED101" s="40">
        <v>20.8</v>
      </c>
      <c r="EE101" s="40">
        <v>20.27</v>
      </c>
      <c r="EF101" s="41">
        <v>15</v>
      </c>
      <c r="EG101" s="45">
        <v>42.16</v>
      </c>
      <c r="EH101" s="45">
        <v>44.12</v>
      </c>
      <c r="EI101" s="45">
        <v>90.91</v>
      </c>
      <c r="EJ101" s="45">
        <v>95.24</v>
      </c>
      <c r="EK101" s="23">
        <v>3</v>
      </c>
      <c r="EL101" s="17">
        <v>921737.22</v>
      </c>
      <c r="EM101" s="17">
        <v>30683.97</v>
      </c>
      <c r="EN101" s="17">
        <v>0</v>
      </c>
      <c r="EO101" s="17">
        <v>102957.20999999999</v>
      </c>
      <c r="EP101" s="17">
        <v>153283.25</v>
      </c>
      <c r="EQ101" s="17">
        <v>39433.26</v>
      </c>
      <c r="ER101" s="17">
        <v>0</v>
      </c>
      <c r="ES101" s="17">
        <v>71492.33</v>
      </c>
      <c r="ET101" s="17">
        <v>39500</v>
      </c>
      <c r="EU101" s="17">
        <v>50341.01</v>
      </c>
      <c r="EV101" s="17">
        <v>13128.16</v>
      </c>
      <c r="EW101" s="17">
        <v>0</v>
      </c>
      <c r="EX101" s="17">
        <v>0</v>
      </c>
      <c r="EY101" s="17">
        <v>71495.239999999991</v>
      </c>
      <c r="EZ101" s="17">
        <v>245074.5</v>
      </c>
      <c r="FA101" s="17">
        <v>9355.2799999999988</v>
      </c>
      <c r="FB101" s="17">
        <v>0</v>
      </c>
      <c r="FC101" s="17">
        <v>24634.959999999999</v>
      </c>
      <c r="FD101" s="17">
        <v>77873.17</v>
      </c>
      <c r="FE101" s="17">
        <v>12930.29</v>
      </c>
      <c r="FF101" s="17">
        <v>0</v>
      </c>
      <c r="FG101" s="17">
        <v>17768.240000000002</v>
      </c>
      <c r="FH101" s="17">
        <v>6370.79</v>
      </c>
      <c r="FI101" s="17">
        <v>8516.5300000000007</v>
      </c>
      <c r="FJ101" s="17">
        <v>2578.0300000000002</v>
      </c>
      <c r="FK101" s="17">
        <v>0</v>
      </c>
      <c r="FL101" s="17">
        <v>0</v>
      </c>
      <c r="FM101" s="17">
        <v>8821.59</v>
      </c>
      <c r="FN101" s="17">
        <v>95580.69</v>
      </c>
      <c r="FO101" s="17">
        <v>2205.83</v>
      </c>
      <c r="FP101" s="17">
        <v>0</v>
      </c>
      <c r="FQ101" s="17">
        <v>65487.909999999996</v>
      </c>
      <c r="FR101" s="17">
        <v>15964</v>
      </c>
      <c r="FS101" s="17">
        <v>247.9</v>
      </c>
      <c r="FT101" s="17">
        <v>133911.44</v>
      </c>
      <c r="FU101" s="17">
        <v>122516.44</v>
      </c>
      <c r="FV101" s="17">
        <v>12708.08</v>
      </c>
      <c r="FW101" s="17">
        <v>5558.84</v>
      </c>
      <c r="FX101" s="17">
        <v>0</v>
      </c>
      <c r="FY101" s="17">
        <v>0</v>
      </c>
      <c r="FZ101" s="17">
        <v>0</v>
      </c>
      <c r="GA101" s="17">
        <v>461.24</v>
      </c>
      <c r="GB101" s="17">
        <v>52068.549999999996</v>
      </c>
      <c r="GC101" s="17">
        <v>91.98</v>
      </c>
      <c r="GD101" s="17">
        <v>0</v>
      </c>
      <c r="GE101" s="17">
        <v>4930.57</v>
      </c>
      <c r="GF101" s="17">
        <v>1017.56</v>
      </c>
      <c r="GG101" s="17">
        <v>447.27</v>
      </c>
      <c r="GH101" s="17">
        <v>84992.26</v>
      </c>
      <c r="GI101" s="17">
        <v>29365.88</v>
      </c>
      <c r="GJ101" s="17">
        <v>40949.15</v>
      </c>
      <c r="GK101" s="17">
        <v>62570.5</v>
      </c>
      <c r="GL101" s="17">
        <v>2714.45</v>
      </c>
      <c r="GM101" s="17">
        <v>0</v>
      </c>
      <c r="GN101" s="17">
        <v>0</v>
      </c>
      <c r="GO101" s="17">
        <v>42000.07</v>
      </c>
      <c r="GP101" s="17">
        <v>34614</v>
      </c>
      <c r="GQ101" s="17">
        <v>0</v>
      </c>
      <c r="GR101" s="17">
        <v>0</v>
      </c>
      <c r="GS101" s="17">
        <v>0</v>
      </c>
      <c r="GT101" s="17">
        <v>0</v>
      </c>
      <c r="GU101" s="17">
        <v>0</v>
      </c>
      <c r="GV101" s="17">
        <v>0</v>
      </c>
      <c r="GW101" s="17">
        <v>0</v>
      </c>
      <c r="GX101" s="17">
        <v>8500</v>
      </c>
      <c r="GY101" s="17">
        <v>0</v>
      </c>
      <c r="GZ101" s="17">
        <v>0</v>
      </c>
      <c r="HA101" s="17">
        <v>0</v>
      </c>
      <c r="HB101" s="17">
        <v>0</v>
      </c>
      <c r="HC101" s="17">
        <v>0</v>
      </c>
      <c r="HD101" s="17">
        <v>24024.550000000003</v>
      </c>
      <c r="HE101" s="17">
        <v>0</v>
      </c>
      <c r="HF101" s="17">
        <v>0</v>
      </c>
      <c r="HG101" s="17">
        <v>4768</v>
      </c>
      <c r="HH101" s="17">
        <v>4274.79</v>
      </c>
      <c r="HI101" s="17">
        <v>2925</v>
      </c>
      <c r="HJ101" s="17">
        <v>1725</v>
      </c>
      <c r="HK101" s="17">
        <v>0</v>
      </c>
      <c r="HL101" s="17">
        <v>0</v>
      </c>
      <c r="HM101" s="17">
        <v>3594.8100000000004</v>
      </c>
      <c r="HN101" s="17">
        <v>0</v>
      </c>
      <c r="HO101" s="17">
        <v>0</v>
      </c>
      <c r="HP101" s="17">
        <v>4525</v>
      </c>
      <c r="HQ101" s="17">
        <v>15781.419999999998</v>
      </c>
    </row>
    <row r="102" spans="1:225" ht="18" customHeight="1" x14ac:dyDescent="0.5">
      <c r="A102" s="2">
        <v>51003</v>
      </c>
      <c r="B102" s="3" t="s">
        <v>166</v>
      </c>
      <c r="C102" s="3" t="s">
        <v>584</v>
      </c>
      <c r="D102" s="7">
        <v>355.99971699999998</v>
      </c>
      <c r="E102" s="4" t="s">
        <v>164</v>
      </c>
      <c r="F102" s="5">
        <v>264</v>
      </c>
      <c r="G102" s="17">
        <v>413721.98</v>
      </c>
      <c r="H102" s="17">
        <v>12536.12</v>
      </c>
      <c r="I102" s="17">
        <v>1179098.6399999999</v>
      </c>
      <c r="J102" s="17">
        <v>135359</v>
      </c>
      <c r="K102" s="17">
        <v>304547.78000000003</v>
      </c>
      <c r="L102" s="17">
        <v>395.54</v>
      </c>
      <c r="M102" s="17">
        <v>0</v>
      </c>
      <c r="N102" s="17">
        <v>16401.68</v>
      </c>
      <c r="O102" s="17">
        <v>141762.1</v>
      </c>
      <c r="P102" s="17">
        <v>185</v>
      </c>
      <c r="Q102" s="17">
        <v>59327</v>
      </c>
      <c r="R102" s="17">
        <v>49731</v>
      </c>
      <c r="S102" s="17">
        <v>30211.86</v>
      </c>
      <c r="T102" s="17">
        <v>39.56</v>
      </c>
      <c r="U102" s="17">
        <v>0</v>
      </c>
      <c r="V102" s="17">
        <v>0</v>
      </c>
      <c r="W102" s="17">
        <v>1150257</v>
      </c>
      <c r="X102" s="17">
        <v>0</v>
      </c>
      <c r="Y102" s="17">
        <v>59327</v>
      </c>
      <c r="Z102" s="17">
        <v>0</v>
      </c>
      <c r="AA102" s="17">
        <v>1054500.0999999999</v>
      </c>
      <c r="AB102" s="17">
        <v>0</v>
      </c>
      <c r="AC102" s="17">
        <v>484.63</v>
      </c>
      <c r="AD102" s="17">
        <v>39094.949999999997</v>
      </c>
      <c r="AE102" s="17">
        <v>0</v>
      </c>
      <c r="AF102" s="17">
        <v>0</v>
      </c>
      <c r="AG102" s="17">
        <v>150925.01</v>
      </c>
      <c r="AH102" s="17">
        <v>0</v>
      </c>
      <c r="AI102" s="17">
        <v>0</v>
      </c>
      <c r="AJ102" s="17">
        <v>26000</v>
      </c>
      <c r="AK102" s="17">
        <v>0</v>
      </c>
      <c r="AL102" s="17">
        <v>0</v>
      </c>
      <c r="AM102" s="17">
        <v>110812.93000000001</v>
      </c>
      <c r="AN102" s="17">
        <v>246365.37</v>
      </c>
      <c r="AO102" s="17">
        <v>130522.75</v>
      </c>
      <c r="AP102" s="17">
        <v>0</v>
      </c>
      <c r="AQ102" s="17">
        <v>148243.57</v>
      </c>
      <c r="AR102" s="17">
        <v>7081.84</v>
      </c>
      <c r="AS102" s="17">
        <v>0</v>
      </c>
      <c r="AT102" s="17">
        <v>0</v>
      </c>
      <c r="AU102" s="17">
        <v>0</v>
      </c>
      <c r="AV102" s="17">
        <v>0</v>
      </c>
      <c r="AW102" s="17">
        <v>104716.93</v>
      </c>
      <c r="AX102" s="17">
        <v>6420.59</v>
      </c>
      <c r="AY102" s="17">
        <v>5248.5599999999995</v>
      </c>
      <c r="AZ102" s="17">
        <v>1485.98</v>
      </c>
      <c r="BA102" s="17">
        <v>14482.59</v>
      </c>
      <c r="BB102" s="17">
        <v>129494.51</v>
      </c>
      <c r="BC102" s="17">
        <v>5683.35</v>
      </c>
      <c r="BD102" s="17">
        <v>0</v>
      </c>
      <c r="BE102" s="17">
        <v>0</v>
      </c>
      <c r="BF102" s="17">
        <v>0</v>
      </c>
      <c r="BG102" s="17">
        <v>0</v>
      </c>
      <c r="BH102" s="17">
        <v>674.96</v>
      </c>
      <c r="BI102" s="17">
        <v>54535.76</v>
      </c>
      <c r="BJ102" s="17">
        <v>12359.48</v>
      </c>
      <c r="BK102" s="17">
        <v>0</v>
      </c>
      <c r="BL102" s="17">
        <v>0</v>
      </c>
      <c r="BM102" s="17">
        <v>0</v>
      </c>
      <c r="BN102" s="17">
        <v>0</v>
      </c>
      <c r="BO102" s="17">
        <v>0</v>
      </c>
      <c r="BP102" s="17">
        <v>0</v>
      </c>
      <c r="BQ102" s="17">
        <v>0</v>
      </c>
      <c r="BR102" s="17">
        <v>0</v>
      </c>
      <c r="BS102" s="17">
        <v>0</v>
      </c>
      <c r="BT102" s="17">
        <v>0</v>
      </c>
      <c r="BU102" s="17">
        <v>0</v>
      </c>
      <c r="BV102" s="17">
        <v>0</v>
      </c>
      <c r="BW102" s="17">
        <v>0</v>
      </c>
      <c r="BX102" s="17">
        <v>0</v>
      </c>
      <c r="BY102" s="17">
        <v>0</v>
      </c>
      <c r="BZ102" s="17">
        <v>0</v>
      </c>
      <c r="CA102" s="17">
        <v>0</v>
      </c>
      <c r="CB102" s="17">
        <v>0</v>
      </c>
      <c r="CC102" s="17">
        <v>0</v>
      </c>
      <c r="CD102" s="17">
        <v>0</v>
      </c>
      <c r="CE102" s="17">
        <v>8221.1649222724154</v>
      </c>
      <c r="CF102" s="17">
        <v>546462.31000000006</v>
      </c>
      <c r="CG102" s="17">
        <v>681031.05</v>
      </c>
      <c r="CH102" s="17">
        <v>121879.86</v>
      </c>
      <c r="CI102" s="17">
        <v>11111.62</v>
      </c>
      <c r="CJ102" s="17">
        <v>0</v>
      </c>
      <c r="CK102" s="17">
        <v>0</v>
      </c>
      <c r="CL102" s="17">
        <v>68634.66</v>
      </c>
      <c r="CM102" s="17">
        <v>0</v>
      </c>
      <c r="CN102" s="17">
        <v>111624.72</v>
      </c>
      <c r="CO102" s="17">
        <v>0</v>
      </c>
      <c r="CP102" s="17">
        <v>62750</v>
      </c>
      <c r="CQ102" s="17">
        <v>0</v>
      </c>
      <c r="CR102" s="17">
        <v>116512.69</v>
      </c>
      <c r="CS102" s="17">
        <v>0</v>
      </c>
      <c r="CT102" s="6">
        <v>1.782</v>
      </c>
      <c r="CU102" s="6">
        <v>4.2519999999999998</v>
      </c>
      <c r="CV102" s="6">
        <v>9.1059999999999999</v>
      </c>
      <c r="CW102" s="6">
        <v>1.4</v>
      </c>
      <c r="CX102" s="6">
        <v>3</v>
      </c>
      <c r="CY102" s="6">
        <v>0.64300000000000002</v>
      </c>
      <c r="CZ102" s="6">
        <v>0.3</v>
      </c>
      <c r="DA102" s="3"/>
      <c r="DB102" s="27">
        <v>64707838</v>
      </c>
      <c r="DC102" s="27">
        <v>28489457</v>
      </c>
      <c r="DD102" s="27">
        <v>9590277</v>
      </c>
      <c r="DE102" s="5">
        <v>50</v>
      </c>
      <c r="DF102" s="5">
        <v>264</v>
      </c>
      <c r="DG102" s="28">
        <v>92</v>
      </c>
      <c r="DH102" s="6">
        <v>10.98</v>
      </c>
      <c r="DI102" s="7">
        <v>265</v>
      </c>
      <c r="DJ102" s="6">
        <v>8.0000000000000002E-3</v>
      </c>
      <c r="DK102" s="8">
        <v>0.26899999999999996</v>
      </c>
      <c r="DL102" s="8">
        <f t="shared" si="9"/>
        <v>0.18939393939393939</v>
      </c>
      <c r="DM102" s="5">
        <f t="shared" si="10"/>
        <v>12.643678160919531</v>
      </c>
      <c r="DN102" s="8">
        <f t="shared" si="11"/>
        <v>0.95109164994757756</v>
      </c>
      <c r="DO102" s="28">
        <v>20</v>
      </c>
      <c r="DP102" s="38">
        <v>0</v>
      </c>
      <c r="DQ102" s="38">
        <v>168.60590604026848</v>
      </c>
      <c r="DR102" s="38">
        <v>77.966200000000001</v>
      </c>
      <c r="DS102" s="38">
        <v>0</v>
      </c>
      <c r="DT102" s="38">
        <v>176.75167785234902</v>
      </c>
      <c r="DU102" s="38">
        <v>82.5</v>
      </c>
      <c r="DV102" s="39">
        <v>37163.026867816079</v>
      </c>
      <c r="DW102" s="25">
        <v>13.652173913043478</v>
      </c>
      <c r="DX102" s="48">
        <v>0.17391304347826086</v>
      </c>
      <c r="DY102" s="25">
        <v>20.880000000000013</v>
      </c>
      <c r="DZ102" s="25">
        <v>0</v>
      </c>
      <c r="EA102" s="40">
        <v>20.59</v>
      </c>
      <c r="EB102" s="40">
        <v>21.18</v>
      </c>
      <c r="EC102" s="40">
        <v>20.18</v>
      </c>
      <c r="ED102" s="40">
        <v>19.940000000000001</v>
      </c>
      <c r="EE102" s="40">
        <v>20.65</v>
      </c>
      <c r="EF102" s="41">
        <v>17</v>
      </c>
      <c r="EG102" s="45">
        <v>46.81</v>
      </c>
      <c r="EH102" s="45">
        <v>38.299999999999997</v>
      </c>
      <c r="EI102" s="45">
        <v>83.33</v>
      </c>
      <c r="EJ102" s="45">
        <v>90.91</v>
      </c>
      <c r="EK102" s="23">
        <v>3</v>
      </c>
      <c r="EL102" s="17">
        <v>881884.72000000009</v>
      </c>
      <c r="EM102" s="17">
        <v>0</v>
      </c>
      <c r="EN102" s="17">
        <v>0</v>
      </c>
      <c r="EO102" s="17">
        <v>69217.48</v>
      </c>
      <c r="EP102" s="17">
        <v>145030.47999999998</v>
      </c>
      <c r="EQ102" s="17">
        <v>78188.19</v>
      </c>
      <c r="ER102" s="17">
        <v>0</v>
      </c>
      <c r="ES102" s="17">
        <v>88718.09</v>
      </c>
      <c r="ET102" s="17">
        <v>0</v>
      </c>
      <c r="EU102" s="17">
        <v>38317.53</v>
      </c>
      <c r="EV102" s="17">
        <v>0</v>
      </c>
      <c r="EW102" s="17">
        <v>0</v>
      </c>
      <c r="EX102" s="17">
        <v>0</v>
      </c>
      <c r="EY102" s="17">
        <v>52663.509999999995</v>
      </c>
      <c r="EZ102" s="17">
        <v>316846.42</v>
      </c>
      <c r="FA102" s="17">
        <v>0</v>
      </c>
      <c r="FB102" s="17">
        <v>0</v>
      </c>
      <c r="FC102" s="17">
        <v>21409.329999999998</v>
      </c>
      <c r="FD102" s="17">
        <v>59921.03</v>
      </c>
      <c r="FE102" s="17">
        <v>40343.79</v>
      </c>
      <c r="FF102" s="17">
        <v>0</v>
      </c>
      <c r="FG102" s="17">
        <v>36976.720000000001</v>
      </c>
      <c r="FH102" s="17">
        <v>0</v>
      </c>
      <c r="FI102" s="17">
        <v>18668.580000000002</v>
      </c>
      <c r="FJ102" s="17">
        <v>0</v>
      </c>
      <c r="FK102" s="17">
        <v>0</v>
      </c>
      <c r="FL102" s="17">
        <v>0</v>
      </c>
      <c r="FM102" s="17">
        <v>6934.37</v>
      </c>
      <c r="FN102" s="17">
        <v>15171.95</v>
      </c>
      <c r="FO102" s="17">
        <v>0</v>
      </c>
      <c r="FP102" s="17">
        <v>0</v>
      </c>
      <c r="FQ102" s="17">
        <v>69701.81</v>
      </c>
      <c r="FR102" s="17">
        <v>23242.55</v>
      </c>
      <c r="FS102" s="17">
        <v>6804.92</v>
      </c>
      <c r="FT102" s="17">
        <v>0</v>
      </c>
      <c r="FU102" s="17">
        <v>127297.2</v>
      </c>
      <c r="FV102" s="17">
        <v>12765.19</v>
      </c>
      <c r="FW102" s="17">
        <v>1214.76</v>
      </c>
      <c r="FX102" s="17">
        <v>0</v>
      </c>
      <c r="FY102" s="17">
        <v>0</v>
      </c>
      <c r="FZ102" s="17">
        <v>0</v>
      </c>
      <c r="GA102" s="17">
        <v>26000.11</v>
      </c>
      <c r="GB102" s="17">
        <v>39359.29</v>
      </c>
      <c r="GC102" s="17">
        <v>0</v>
      </c>
      <c r="GD102" s="17">
        <v>484.63</v>
      </c>
      <c r="GE102" s="17">
        <v>4350.1899999999996</v>
      </c>
      <c r="GF102" s="17">
        <v>1402.3400000000001</v>
      </c>
      <c r="GG102" s="17">
        <v>2141.0300000000002</v>
      </c>
      <c r="GH102" s="17">
        <v>14482.59</v>
      </c>
      <c r="GI102" s="17">
        <v>17251.07</v>
      </c>
      <c r="GJ102" s="17">
        <v>0</v>
      </c>
      <c r="GK102" s="17">
        <v>58113.64</v>
      </c>
      <c r="GL102" s="17">
        <v>0</v>
      </c>
      <c r="GM102" s="17">
        <v>0</v>
      </c>
      <c r="GN102" s="17">
        <v>0</v>
      </c>
      <c r="GO102" s="17">
        <v>18319.5</v>
      </c>
      <c r="GP102" s="17">
        <v>13925.68</v>
      </c>
      <c r="GQ102" s="17">
        <v>0</v>
      </c>
      <c r="GR102" s="17">
        <v>0</v>
      </c>
      <c r="GS102" s="17">
        <v>5630.27</v>
      </c>
      <c r="GT102" s="17">
        <v>0</v>
      </c>
      <c r="GU102" s="17">
        <v>0</v>
      </c>
      <c r="GV102" s="17">
        <v>0</v>
      </c>
      <c r="GW102" s="17">
        <v>7495</v>
      </c>
      <c r="GX102" s="17">
        <v>0</v>
      </c>
      <c r="GY102" s="17">
        <v>0</v>
      </c>
      <c r="GZ102" s="17">
        <v>0</v>
      </c>
      <c r="HA102" s="17">
        <v>0</v>
      </c>
      <c r="HB102" s="17">
        <v>0</v>
      </c>
      <c r="HC102" s="17">
        <v>0</v>
      </c>
      <c r="HD102" s="17">
        <v>3332</v>
      </c>
      <c r="HE102" s="17">
        <v>0</v>
      </c>
      <c r="HF102" s="17">
        <v>0</v>
      </c>
      <c r="HG102" s="17">
        <v>1460.2</v>
      </c>
      <c r="HH102" s="17">
        <v>34377.009999999995</v>
      </c>
      <c r="HI102" s="17">
        <v>4530.8</v>
      </c>
      <c r="HJ102" s="17">
        <v>0</v>
      </c>
      <c r="HK102" s="17">
        <v>0</v>
      </c>
      <c r="HL102" s="17">
        <v>0</v>
      </c>
      <c r="HM102" s="17">
        <v>198.18</v>
      </c>
      <c r="HN102" s="17">
        <v>0</v>
      </c>
      <c r="HO102" s="17">
        <v>0</v>
      </c>
      <c r="HP102" s="17">
        <v>62750</v>
      </c>
      <c r="HQ102" s="17">
        <v>1474.4</v>
      </c>
    </row>
    <row r="103" spans="1:225" ht="18" customHeight="1" x14ac:dyDescent="0.5">
      <c r="A103" s="2">
        <v>9002</v>
      </c>
      <c r="B103" s="3" t="s">
        <v>30</v>
      </c>
      <c r="C103" s="3" t="s">
        <v>559</v>
      </c>
      <c r="D103" s="7">
        <v>1325.9909834099999</v>
      </c>
      <c r="E103" s="4" t="s">
        <v>29</v>
      </c>
      <c r="F103" s="5">
        <v>329</v>
      </c>
      <c r="G103" s="17">
        <v>802227.02</v>
      </c>
      <c r="H103" s="17">
        <v>43450.98</v>
      </c>
      <c r="I103" s="17">
        <v>1318860.3500000001</v>
      </c>
      <c r="J103" s="17">
        <v>411971.07</v>
      </c>
      <c r="K103" s="17">
        <v>571154.99</v>
      </c>
      <c r="L103" s="17">
        <v>0</v>
      </c>
      <c r="M103" s="17">
        <v>0</v>
      </c>
      <c r="N103" s="17">
        <v>0</v>
      </c>
      <c r="O103" s="17">
        <v>291312.34000000003</v>
      </c>
      <c r="P103" s="17">
        <v>0</v>
      </c>
      <c r="Q103" s="17">
        <v>206369</v>
      </c>
      <c r="R103" s="17">
        <v>89991</v>
      </c>
      <c r="S103" s="17">
        <v>57115.65</v>
      </c>
      <c r="T103" s="17">
        <v>0</v>
      </c>
      <c r="U103" s="17">
        <v>0</v>
      </c>
      <c r="V103" s="17">
        <v>0</v>
      </c>
      <c r="W103" s="17">
        <v>1209951</v>
      </c>
      <c r="X103" s="17">
        <v>37147</v>
      </c>
      <c r="Y103" s="17">
        <v>206369</v>
      </c>
      <c r="Z103" s="17">
        <v>0</v>
      </c>
      <c r="AA103" s="17">
        <v>1394289.67</v>
      </c>
      <c r="AB103" s="17">
        <v>0</v>
      </c>
      <c r="AC103" s="17">
        <v>0</v>
      </c>
      <c r="AD103" s="17">
        <v>72065.47</v>
      </c>
      <c r="AE103" s="17">
        <v>0</v>
      </c>
      <c r="AF103" s="17">
        <v>0</v>
      </c>
      <c r="AG103" s="17">
        <v>496001.67999999993</v>
      </c>
      <c r="AH103" s="17">
        <v>0</v>
      </c>
      <c r="AI103" s="17">
        <v>0</v>
      </c>
      <c r="AJ103" s="17">
        <v>51811.85</v>
      </c>
      <c r="AK103" s="17">
        <v>0</v>
      </c>
      <c r="AL103" s="17">
        <v>0</v>
      </c>
      <c r="AM103" s="17">
        <v>221746.97999999998</v>
      </c>
      <c r="AN103" s="17">
        <v>349764.73</v>
      </c>
      <c r="AO103" s="17">
        <v>103799.36</v>
      </c>
      <c r="AP103" s="17">
        <v>0</v>
      </c>
      <c r="AQ103" s="17">
        <v>321170.45</v>
      </c>
      <c r="AR103" s="17">
        <v>135448.42000000001</v>
      </c>
      <c r="AS103" s="17">
        <v>7277.55</v>
      </c>
      <c r="AT103" s="17">
        <v>19189.12</v>
      </c>
      <c r="AU103" s="17">
        <v>0</v>
      </c>
      <c r="AV103" s="17">
        <v>0</v>
      </c>
      <c r="AW103" s="17">
        <v>144251.04999999999</v>
      </c>
      <c r="AX103" s="17">
        <v>0</v>
      </c>
      <c r="AY103" s="17">
        <v>0</v>
      </c>
      <c r="AZ103" s="17">
        <v>0</v>
      </c>
      <c r="BA103" s="17">
        <v>0</v>
      </c>
      <c r="BB103" s="17">
        <v>2153699</v>
      </c>
      <c r="BC103" s="17">
        <v>14000</v>
      </c>
      <c r="BD103" s="17">
        <v>4864</v>
      </c>
      <c r="BE103" s="17">
        <v>0</v>
      </c>
      <c r="BF103" s="17">
        <v>0</v>
      </c>
      <c r="BG103" s="17">
        <v>412996.31</v>
      </c>
      <c r="BH103" s="17">
        <v>5916.18</v>
      </c>
      <c r="BI103" s="17">
        <v>91262.510000000009</v>
      </c>
      <c r="BJ103" s="17">
        <v>26096.23</v>
      </c>
      <c r="BK103" s="17">
        <v>0</v>
      </c>
      <c r="BL103" s="17">
        <v>0</v>
      </c>
      <c r="BM103" s="17">
        <v>0</v>
      </c>
      <c r="BN103" s="17">
        <v>16173</v>
      </c>
      <c r="BO103" s="17">
        <v>0</v>
      </c>
      <c r="BP103" s="17">
        <v>0</v>
      </c>
      <c r="BQ103" s="17">
        <v>0</v>
      </c>
      <c r="BR103" s="17">
        <v>0</v>
      </c>
      <c r="BS103" s="17">
        <v>0</v>
      </c>
      <c r="BT103" s="17">
        <v>0</v>
      </c>
      <c r="BU103" s="17">
        <v>0</v>
      </c>
      <c r="BV103" s="17">
        <v>0</v>
      </c>
      <c r="BW103" s="17">
        <v>0</v>
      </c>
      <c r="BX103" s="17">
        <v>352.92</v>
      </c>
      <c r="BY103" s="17">
        <v>0</v>
      </c>
      <c r="BZ103" s="17">
        <v>0</v>
      </c>
      <c r="CA103" s="17">
        <v>351</v>
      </c>
      <c r="CB103" s="17">
        <v>0</v>
      </c>
      <c r="CC103" s="17">
        <v>0</v>
      </c>
      <c r="CD103" s="17">
        <v>2601.59</v>
      </c>
      <c r="CE103" s="17">
        <v>10204.408477568802</v>
      </c>
      <c r="CF103" s="17">
        <v>1200140.3400000001</v>
      </c>
      <c r="CG103" s="17">
        <v>588275.85</v>
      </c>
      <c r="CH103" s="17">
        <v>49527.08</v>
      </c>
      <c r="CI103" s="17">
        <v>116540.6</v>
      </c>
      <c r="CJ103" s="17">
        <v>0</v>
      </c>
      <c r="CK103" s="17">
        <v>0</v>
      </c>
      <c r="CL103" s="17">
        <v>0</v>
      </c>
      <c r="CM103" s="17">
        <v>0</v>
      </c>
      <c r="CN103" s="17">
        <v>143422.43</v>
      </c>
      <c r="CO103" s="17">
        <v>0</v>
      </c>
      <c r="CP103" s="17">
        <v>0</v>
      </c>
      <c r="CQ103" s="17">
        <v>0</v>
      </c>
      <c r="CR103" s="17">
        <v>155895.75</v>
      </c>
      <c r="CS103" s="17">
        <v>0</v>
      </c>
      <c r="CT103" s="6">
        <v>1.782</v>
      </c>
      <c r="CU103" s="6">
        <v>4.2519999999999998</v>
      </c>
      <c r="CV103" s="6">
        <v>9.1059999999999999</v>
      </c>
      <c r="CW103" s="6">
        <v>1.478</v>
      </c>
      <c r="CX103" s="6">
        <v>3</v>
      </c>
      <c r="CY103" s="6">
        <v>0</v>
      </c>
      <c r="CZ103" s="6">
        <v>0.3</v>
      </c>
      <c r="DA103" s="3"/>
      <c r="DB103" s="27">
        <v>136619369</v>
      </c>
      <c r="DC103" s="27">
        <v>39890743</v>
      </c>
      <c r="DD103" s="27">
        <v>18121204</v>
      </c>
      <c r="DE103" s="5">
        <v>63</v>
      </c>
      <c r="DF103" s="5">
        <v>346</v>
      </c>
      <c r="DG103" s="28">
        <v>12</v>
      </c>
      <c r="DH103" s="6">
        <v>22</v>
      </c>
      <c r="DI103" s="7">
        <v>331</v>
      </c>
      <c r="DJ103" s="6">
        <v>1.3000000000000001E-2</v>
      </c>
      <c r="DK103" s="8">
        <v>0.57399999999999995</v>
      </c>
      <c r="DL103" s="8">
        <f t="shared" si="9"/>
        <v>0.18208092485549132</v>
      </c>
      <c r="DM103" s="5">
        <f t="shared" si="10"/>
        <v>10.853199498117942</v>
      </c>
      <c r="DN103" s="8">
        <f t="shared" si="11"/>
        <v>0.93828997072674813</v>
      </c>
      <c r="DO103" s="28">
        <v>21</v>
      </c>
      <c r="DP103" s="38">
        <v>15.673092105263162</v>
      </c>
      <c r="DQ103" s="38">
        <v>210.09842105263155</v>
      </c>
      <c r="DR103" s="38">
        <v>90.695666666666668</v>
      </c>
      <c r="DS103" s="38">
        <v>17.223684210526319</v>
      </c>
      <c r="DT103" s="38">
        <v>222.86356411162129</v>
      </c>
      <c r="DU103" s="38">
        <v>97.713333333333324</v>
      </c>
      <c r="DV103" s="39">
        <v>33845.481994645241</v>
      </c>
      <c r="DW103" s="25">
        <v>10.8</v>
      </c>
      <c r="DX103" s="48">
        <v>3.3333333333333333E-2</v>
      </c>
      <c r="DY103" s="25">
        <v>29.880000000000003</v>
      </c>
      <c r="DZ103" s="25">
        <v>2.0000000000000004</v>
      </c>
      <c r="EA103" s="40">
        <v>20.399999999999999</v>
      </c>
      <c r="EB103" s="40">
        <v>21.4</v>
      </c>
      <c r="EC103" s="40">
        <v>22.47</v>
      </c>
      <c r="ED103" s="40">
        <v>21.33</v>
      </c>
      <c r="EE103" s="40">
        <v>21.53</v>
      </c>
      <c r="EF103" s="41">
        <v>15</v>
      </c>
      <c r="EG103" s="45">
        <v>30.18</v>
      </c>
      <c r="EH103" s="45">
        <v>27.38</v>
      </c>
      <c r="EI103" s="45">
        <v>86.96</v>
      </c>
      <c r="EJ103" s="45">
        <v>100</v>
      </c>
      <c r="EK103" s="23">
        <v>3</v>
      </c>
      <c r="EL103" s="17">
        <v>1376714.42</v>
      </c>
      <c r="EM103" s="17">
        <v>0</v>
      </c>
      <c r="EN103" s="17">
        <v>0</v>
      </c>
      <c r="EO103" s="17">
        <v>105518.44</v>
      </c>
      <c r="EP103" s="17">
        <v>168065</v>
      </c>
      <c r="EQ103" s="17">
        <v>61713</v>
      </c>
      <c r="ER103" s="17">
        <v>0</v>
      </c>
      <c r="ES103" s="17">
        <v>83456.210000000006</v>
      </c>
      <c r="ET103" s="17">
        <v>69807.570000000007</v>
      </c>
      <c r="EU103" s="17">
        <v>48737.64</v>
      </c>
      <c r="EV103" s="17">
        <v>12913.63</v>
      </c>
      <c r="EW103" s="17">
        <v>0</v>
      </c>
      <c r="EX103" s="17">
        <v>0</v>
      </c>
      <c r="EY103" s="17">
        <v>75708.649999999994</v>
      </c>
      <c r="EZ103" s="17">
        <v>336417.55</v>
      </c>
      <c r="FA103" s="17">
        <v>0</v>
      </c>
      <c r="FB103" s="17">
        <v>0</v>
      </c>
      <c r="FC103" s="17">
        <v>23612.47</v>
      </c>
      <c r="FD103" s="17">
        <v>91696.88</v>
      </c>
      <c r="FE103" s="17">
        <v>19208.5</v>
      </c>
      <c r="FF103" s="17">
        <v>0</v>
      </c>
      <c r="FG103" s="17">
        <v>23493.919999999998</v>
      </c>
      <c r="FH103" s="17">
        <v>11838.9</v>
      </c>
      <c r="FI103" s="17">
        <v>13895.39</v>
      </c>
      <c r="FJ103" s="17">
        <v>1698.86</v>
      </c>
      <c r="FK103" s="17">
        <v>0</v>
      </c>
      <c r="FL103" s="17">
        <v>0</v>
      </c>
      <c r="FM103" s="17">
        <v>8645.34</v>
      </c>
      <c r="FN103" s="17">
        <v>135228.27000000002</v>
      </c>
      <c r="FO103" s="17">
        <v>0</v>
      </c>
      <c r="FP103" s="17">
        <v>0</v>
      </c>
      <c r="FQ103" s="17">
        <v>85405.920000000013</v>
      </c>
      <c r="FR103" s="17">
        <v>48552.09</v>
      </c>
      <c r="FS103" s="17">
        <v>13120.81</v>
      </c>
      <c r="FT103" s="17">
        <v>0</v>
      </c>
      <c r="FU103" s="17">
        <v>169558.46</v>
      </c>
      <c r="FV103" s="17">
        <v>29491.5</v>
      </c>
      <c r="FW103" s="17">
        <v>9069.67</v>
      </c>
      <c r="FX103" s="17">
        <v>117.2</v>
      </c>
      <c r="FY103" s="17">
        <v>0</v>
      </c>
      <c r="FZ103" s="17">
        <v>0</v>
      </c>
      <c r="GA103" s="17">
        <v>29091.91</v>
      </c>
      <c r="GB103" s="17">
        <v>79888.73</v>
      </c>
      <c r="GC103" s="17">
        <v>0</v>
      </c>
      <c r="GD103" s="17">
        <v>0</v>
      </c>
      <c r="GE103" s="17">
        <v>4940.24</v>
      </c>
      <c r="GF103" s="17">
        <v>15914.04</v>
      </c>
      <c r="GG103" s="17">
        <v>1655.88</v>
      </c>
      <c r="GH103" s="17">
        <v>0</v>
      </c>
      <c r="GI103" s="17">
        <v>45014.78</v>
      </c>
      <c r="GJ103" s="17">
        <v>40483.449999999997</v>
      </c>
      <c r="GK103" s="17">
        <v>94687.28</v>
      </c>
      <c r="GL103" s="17">
        <v>4810.43</v>
      </c>
      <c r="GM103" s="17">
        <v>0</v>
      </c>
      <c r="GN103" s="17">
        <v>0</v>
      </c>
      <c r="GO103" s="17">
        <v>37871.42</v>
      </c>
      <c r="GP103" s="17">
        <v>85919.7</v>
      </c>
      <c r="GQ103" s="17">
        <v>0</v>
      </c>
      <c r="GR103" s="17">
        <v>0</v>
      </c>
      <c r="GS103" s="17">
        <v>93532.42</v>
      </c>
      <c r="GT103" s="17">
        <v>0</v>
      </c>
      <c r="GU103" s="17">
        <v>0</v>
      </c>
      <c r="GV103" s="17">
        <v>0</v>
      </c>
      <c r="GW103" s="17">
        <v>2153699</v>
      </c>
      <c r="GX103" s="17">
        <v>14000</v>
      </c>
      <c r="GY103" s="17">
        <v>0</v>
      </c>
      <c r="GZ103" s="17">
        <v>0</v>
      </c>
      <c r="HA103" s="17">
        <v>0</v>
      </c>
      <c r="HB103" s="17">
        <v>0</v>
      </c>
      <c r="HC103" s="17">
        <v>0</v>
      </c>
      <c r="HD103" s="17">
        <v>0</v>
      </c>
      <c r="HE103" s="17">
        <v>0</v>
      </c>
      <c r="HF103" s="17">
        <v>0</v>
      </c>
      <c r="HG103" s="17">
        <v>0</v>
      </c>
      <c r="HH103" s="17">
        <v>51632.95</v>
      </c>
      <c r="HI103" s="17">
        <v>8101.17</v>
      </c>
      <c r="HJ103" s="17">
        <v>0</v>
      </c>
      <c r="HK103" s="17">
        <v>0</v>
      </c>
      <c r="HL103" s="17">
        <v>0</v>
      </c>
      <c r="HM103" s="17">
        <v>1647.32</v>
      </c>
      <c r="HN103" s="17">
        <v>0</v>
      </c>
      <c r="HO103" s="17">
        <v>0</v>
      </c>
      <c r="HP103" s="17">
        <v>412996.31</v>
      </c>
      <c r="HQ103" s="17">
        <v>1451.5</v>
      </c>
    </row>
    <row r="104" spans="1:225" ht="18" customHeight="1" x14ac:dyDescent="0.5">
      <c r="A104" s="2">
        <v>56007</v>
      </c>
      <c r="B104" s="3" t="s">
        <v>187</v>
      </c>
      <c r="C104" s="3" t="s">
        <v>314</v>
      </c>
      <c r="D104" s="7">
        <v>669.12953526000001</v>
      </c>
      <c r="E104" s="4" t="s">
        <v>184</v>
      </c>
      <c r="F104" s="5">
        <v>236</v>
      </c>
      <c r="G104" s="17">
        <v>1368710.05</v>
      </c>
      <c r="H104" s="17">
        <v>17994.310000000001</v>
      </c>
      <c r="I104" s="17">
        <v>273102.08000000002</v>
      </c>
      <c r="J104" s="17">
        <v>71590.37</v>
      </c>
      <c r="K104" s="17">
        <v>628367.9</v>
      </c>
      <c r="L104" s="17">
        <v>1296.3699999999999</v>
      </c>
      <c r="M104" s="17">
        <v>0</v>
      </c>
      <c r="N104" s="17">
        <v>0</v>
      </c>
      <c r="O104" s="17">
        <v>306727.32</v>
      </c>
      <c r="P104" s="17">
        <v>711.96</v>
      </c>
      <c r="Q104" s="17">
        <v>0</v>
      </c>
      <c r="R104" s="17">
        <v>0</v>
      </c>
      <c r="S104" s="17">
        <v>136268.9</v>
      </c>
      <c r="T104" s="17">
        <v>329.94</v>
      </c>
      <c r="U104" s="17">
        <v>0</v>
      </c>
      <c r="V104" s="17">
        <v>0</v>
      </c>
      <c r="W104" s="17">
        <v>221570</v>
      </c>
      <c r="X104" s="17">
        <v>0</v>
      </c>
      <c r="Y104" s="17">
        <v>0</v>
      </c>
      <c r="Z104" s="17">
        <v>0</v>
      </c>
      <c r="AA104" s="17">
        <v>1013328.0999999999</v>
      </c>
      <c r="AB104" s="17">
        <v>0</v>
      </c>
      <c r="AC104" s="17">
        <v>0</v>
      </c>
      <c r="AD104" s="17">
        <v>126206.95000000001</v>
      </c>
      <c r="AE104" s="17">
        <v>0</v>
      </c>
      <c r="AF104" s="17">
        <v>0</v>
      </c>
      <c r="AG104" s="17">
        <v>268080.43</v>
      </c>
      <c r="AH104" s="17">
        <v>2542.54</v>
      </c>
      <c r="AI104" s="17">
        <v>0</v>
      </c>
      <c r="AJ104" s="17">
        <v>46257.11</v>
      </c>
      <c r="AK104" s="17">
        <v>0</v>
      </c>
      <c r="AL104" s="17">
        <v>0</v>
      </c>
      <c r="AM104" s="17">
        <v>113179.57</v>
      </c>
      <c r="AN104" s="17">
        <v>229410.33999999997</v>
      </c>
      <c r="AO104" s="17">
        <v>71500.399999999994</v>
      </c>
      <c r="AP104" s="17">
        <v>0</v>
      </c>
      <c r="AQ104" s="17">
        <v>137370.96</v>
      </c>
      <c r="AR104" s="17">
        <v>114894.88</v>
      </c>
      <c r="AS104" s="17">
        <v>382</v>
      </c>
      <c r="AT104" s="17">
        <v>0</v>
      </c>
      <c r="AU104" s="17">
        <v>0</v>
      </c>
      <c r="AV104" s="17">
        <v>0</v>
      </c>
      <c r="AW104" s="17">
        <v>81803.56</v>
      </c>
      <c r="AX104" s="17">
        <v>2403.87</v>
      </c>
      <c r="AY104" s="17">
        <v>2164</v>
      </c>
      <c r="AZ104" s="17">
        <v>2650</v>
      </c>
      <c r="BA104" s="17">
        <v>0</v>
      </c>
      <c r="BB104" s="17">
        <v>139985.23000000001</v>
      </c>
      <c r="BC104" s="17">
        <v>82547.490000000005</v>
      </c>
      <c r="BD104" s="17">
        <v>0</v>
      </c>
      <c r="BE104" s="17">
        <v>0</v>
      </c>
      <c r="BF104" s="17">
        <v>0</v>
      </c>
      <c r="BG104" s="17">
        <v>0</v>
      </c>
      <c r="BH104" s="17">
        <v>9376.9699999999993</v>
      </c>
      <c r="BI104" s="17">
        <v>7236.46</v>
      </c>
      <c r="BJ104" s="17">
        <v>9463.5499999999993</v>
      </c>
      <c r="BK104" s="17">
        <v>0</v>
      </c>
      <c r="BL104" s="17">
        <v>0</v>
      </c>
      <c r="BM104" s="17">
        <v>0</v>
      </c>
      <c r="BN104" s="17">
        <v>0</v>
      </c>
      <c r="BO104" s="17">
        <v>0</v>
      </c>
      <c r="BP104" s="17">
        <v>0</v>
      </c>
      <c r="BQ104" s="17">
        <v>0</v>
      </c>
      <c r="BR104" s="17">
        <v>0</v>
      </c>
      <c r="BS104" s="17">
        <v>0</v>
      </c>
      <c r="BT104" s="17">
        <v>3166.84</v>
      </c>
      <c r="BU104" s="17">
        <v>9406.77</v>
      </c>
      <c r="BV104" s="17">
        <v>2456.88</v>
      </c>
      <c r="BW104" s="17">
        <v>0</v>
      </c>
      <c r="BX104" s="17">
        <v>3696.29</v>
      </c>
      <c r="BY104" s="17">
        <v>1515.7</v>
      </c>
      <c r="BZ104" s="17">
        <v>0</v>
      </c>
      <c r="CA104" s="17">
        <v>0</v>
      </c>
      <c r="CB104" s="17">
        <v>15071</v>
      </c>
      <c r="CC104" s="17">
        <v>0</v>
      </c>
      <c r="CD104" s="17">
        <v>1762.54</v>
      </c>
      <c r="CE104" s="17">
        <v>9318.4620835900896</v>
      </c>
      <c r="CF104" s="17">
        <v>1500404.34</v>
      </c>
      <c r="CG104" s="17">
        <v>696550.8</v>
      </c>
      <c r="CH104" s="17">
        <v>334202.34999999998</v>
      </c>
      <c r="CI104" s="17">
        <v>226603.46</v>
      </c>
      <c r="CJ104" s="17">
        <v>0</v>
      </c>
      <c r="CK104" s="17">
        <v>0</v>
      </c>
      <c r="CL104" s="17">
        <v>0</v>
      </c>
      <c r="CM104" s="17">
        <v>0</v>
      </c>
      <c r="CN104" s="17">
        <v>135360.81</v>
      </c>
      <c r="CO104" s="17">
        <v>14450</v>
      </c>
      <c r="CP104" s="17">
        <v>0</v>
      </c>
      <c r="CQ104" s="17">
        <v>0</v>
      </c>
      <c r="CR104" s="17">
        <v>144123.64000000001</v>
      </c>
      <c r="CS104" s="17">
        <v>28725.5</v>
      </c>
      <c r="CT104" s="6">
        <v>1.782</v>
      </c>
      <c r="CU104" s="6">
        <v>4.2519999999999998</v>
      </c>
      <c r="CV104" s="6">
        <v>9.1059999999999999</v>
      </c>
      <c r="CW104" s="6">
        <v>0.51600000000000001</v>
      </c>
      <c r="CX104" s="6">
        <v>1.095</v>
      </c>
      <c r="CY104" s="6">
        <v>0</v>
      </c>
      <c r="CZ104" s="6">
        <v>0.23599999999999999</v>
      </c>
      <c r="DA104" s="3"/>
      <c r="DB104" s="27">
        <v>535888664</v>
      </c>
      <c r="DC104" s="27">
        <v>24915619</v>
      </c>
      <c r="DD104" s="27">
        <v>19757779</v>
      </c>
      <c r="DE104" s="5">
        <v>39</v>
      </c>
      <c r="DF104" s="5">
        <v>249</v>
      </c>
      <c r="DG104" s="28">
        <v>11</v>
      </c>
      <c r="DH104" s="6">
        <v>17</v>
      </c>
      <c r="DI104" s="7">
        <v>236</v>
      </c>
      <c r="DJ104" s="6">
        <v>0</v>
      </c>
      <c r="DK104" s="8">
        <v>0.10199999999999999</v>
      </c>
      <c r="DL104" s="8">
        <f t="shared" si="9"/>
        <v>0.15662650602409639</v>
      </c>
      <c r="DM104" s="5">
        <f t="shared" si="10"/>
        <v>12.116788321167885</v>
      </c>
      <c r="DN104" s="8">
        <f t="shared" si="11"/>
        <v>0.95987026462975056</v>
      </c>
      <c r="DO104" s="28">
        <v>18</v>
      </c>
      <c r="DP104" s="38">
        <v>10.368794326241135</v>
      </c>
      <c r="DQ104" s="38">
        <v>161.12705154877483</v>
      </c>
      <c r="DR104" s="38">
        <v>70.264082840236696</v>
      </c>
      <c r="DS104" s="38">
        <v>11.475177304964543</v>
      </c>
      <c r="DT104" s="38">
        <v>167.14193250115579</v>
      </c>
      <c r="DU104" s="38">
        <v>73.923076923076906</v>
      </c>
      <c r="DV104" s="39">
        <v>41717.226277372283</v>
      </c>
      <c r="DW104" s="25">
        <v>17.043478260869566</v>
      </c>
      <c r="DX104" s="48">
        <v>8.6956521739130432E-2</v>
      </c>
      <c r="DY104" s="25">
        <v>20.549999999999997</v>
      </c>
      <c r="DZ104" s="25">
        <v>0</v>
      </c>
      <c r="EA104" s="40">
        <v>20.53</v>
      </c>
      <c r="EB104" s="40">
        <v>20.59</v>
      </c>
      <c r="EC104" s="40">
        <v>19.649999999999999</v>
      </c>
      <c r="ED104" s="40">
        <v>21.35</v>
      </c>
      <c r="EE104" s="40">
        <v>20.71</v>
      </c>
      <c r="EF104" s="41">
        <v>17</v>
      </c>
      <c r="EG104" s="45">
        <v>57.04</v>
      </c>
      <c r="EH104" s="45">
        <v>40</v>
      </c>
      <c r="EI104" s="45">
        <v>94.44</v>
      </c>
      <c r="EJ104" s="45">
        <v>94.44</v>
      </c>
      <c r="EK104" s="23">
        <v>3</v>
      </c>
      <c r="EL104" s="17">
        <v>979925.24</v>
      </c>
      <c r="EM104" s="17">
        <v>20500.650000000001</v>
      </c>
      <c r="EN104" s="17">
        <v>0</v>
      </c>
      <c r="EO104" s="17">
        <v>75776.429999999993</v>
      </c>
      <c r="EP104" s="17">
        <v>169804.05000000002</v>
      </c>
      <c r="EQ104" s="17">
        <v>40948</v>
      </c>
      <c r="ER104" s="17">
        <v>0</v>
      </c>
      <c r="ES104" s="17">
        <v>67848.92</v>
      </c>
      <c r="ET104" s="17">
        <v>75047.34</v>
      </c>
      <c r="EU104" s="17">
        <v>41637.160000000003</v>
      </c>
      <c r="EV104" s="17">
        <v>2171</v>
      </c>
      <c r="EW104" s="17">
        <v>14000</v>
      </c>
      <c r="EX104" s="17">
        <v>0</v>
      </c>
      <c r="EY104" s="17">
        <v>48049</v>
      </c>
      <c r="EZ104" s="17">
        <v>234702.96999999997</v>
      </c>
      <c r="FA104" s="17">
        <v>5547.76</v>
      </c>
      <c r="FB104" s="17">
        <v>0</v>
      </c>
      <c r="FC104" s="17">
        <v>17839.649999999998</v>
      </c>
      <c r="FD104" s="17">
        <v>41380.439999999995</v>
      </c>
      <c r="FE104" s="17">
        <v>25043.63</v>
      </c>
      <c r="FF104" s="17">
        <v>0</v>
      </c>
      <c r="FG104" s="17">
        <v>16282.29</v>
      </c>
      <c r="FH104" s="17">
        <v>12840.54</v>
      </c>
      <c r="FI104" s="17">
        <v>6995.02</v>
      </c>
      <c r="FJ104" s="17">
        <v>295.83999999999997</v>
      </c>
      <c r="FK104" s="17">
        <v>1071</v>
      </c>
      <c r="FL104" s="17">
        <v>0</v>
      </c>
      <c r="FM104" s="17">
        <v>5479.5299999999988</v>
      </c>
      <c r="FN104" s="17">
        <v>103791.93</v>
      </c>
      <c r="FO104" s="17">
        <v>2542.54</v>
      </c>
      <c r="FP104" s="17">
        <v>0</v>
      </c>
      <c r="FQ104" s="17">
        <v>21352.879999999997</v>
      </c>
      <c r="FR104" s="17">
        <v>28579.07</v>
      </c>
      <c r="FS104" s="17">
        <v>6734</v>
      </c>
      <c r="FT104" s="17">
        <v>0</v>
      </c>
      <c r="FU104" s="17">
        <v>144460.63</v>
      </c>
      <c r="FV104" s="17">
        <v>19707.330000000002</v>
      </c>
      <c r="FW104" s="17">
        <v>3444.81</v>
      </c>
      <c r="FX104" s="17">
        <v>0</v>
      </c>
      <c r="FY104" s="17">
        <v>0</v>
      </c>
      <c r="FZ104" s="17">
        <v>0</v>
      </c>
      <c r="GA104" s="17">
        <v>17752.489999999998</v>
      </c>
      <c r="GB104" s="17">
        <v>133753.61000000002</v>
      </c>
      <c r="GC104" s="17">
        <v>210.25</v>
      </c>
      <c r="GD104" s="17">
        <v>0</v>
      </c>
      <c r="GE104" s="17">
        <v>1858.41</v>
      </c>
      <c r="GF104" s="17">
        <v>5105.41</v>
      </c>
      <c r="GG104" s="17">
        <v>3597.65</v>
      </c>
      <c r="GH104" s="17">
        <v>0</v>
      </c>
      <c r="GI104" s="17">
        <v>28835.24</v>
      </c>
      <c r="GJ104" s="17">
        <v>45262.26</v>
      </c>
      <c r="GK104" s="17">
        <v>90223.25</v>
      </c>
      <c r="GL104" s="17">
        <v>0</v>
      </c>
      <c r="GM104" s="17">
        <v>0</v>
      </c>
      <c r="GN104" s="17">
        <v>0</v>
      </c>
      <c r="GO104" s="17">
        <v>18379.29</v>
      </c>
      <c r="GP104" s="17">
        <v>0</v>
      </c>
      <c r="GQ104" s="17">
        <v>0</v>
      </c>
      <c r="GR104" s="17">
        <v>0</v>
      </c>
      <c r="GS104" s="17">
        <v>0</v>
      </c>
      <c r="GT104" s="17">
        <v>0</v>
      </c>
      <c r="GU104" s="17">
        <v>0</v>
      </c>
      <c r="GV104" s="17">
        <v>0</v>
      </c>
      <c r="GW104" s="17">
        <v>0</v>
      </c>
      <c r="GX104" s="17">
        <v>37608</v>
      </c>
      <c r="GY104" s="17">
        <v>0</v>
      </c>
      <c r="GZ104" s="17">
        <v>0</v>
      </c>
      <c r="HA104" s="17">
        <v>0</v>
      </c>
      <c r="HB104" s="17">
        <v>0</v>
      </c>
      <c r="HC104" s="17">
        <v>0</v>
      </c>
      <c r="HD104" s="17">
        <v>1698.84</v>
      </c>
      <c r="HE104" s="17">
        <v>0</v>
      </c>
      <c r="HF104" s="17">
        <v>0</v>
      </c>
      <c r="HG104" s="17">
        <v>9159.3700000000008</v>
      </c>
      <c r="HH104" s="17">
        <v>5575.69</v>
      </c>
      <c r="HI104" s="17">
        <v>284</v>
      </c>
      <c r="HJ104" s="17">
        <v>0</v>
      </c>
      <c r="HK104" s="17">
        <v>23625.4</v>
      </c>
      <c r="HL104" s="17">
        <v>8492.6</v>
      </c>
      <c r="HM104" s="17">
        <v>2205.4</v>
      </c>
      <c r="HN104" s="17">
        <v>0</v>
      </c>
      <c r="HO104" s="17">
        <v>0</v>
      </c>
      <c r="HP104" s="17">
        <v>0</v>
      </c>
      <c r="HQ104" s="17">
        <v>3282.76</v>
      </c>
    </row>
    <row r="105" spans="1:225" ht="18" customHeight="1" x14ac:dyDescent="0.5">
      <c r="A105" s="2">
        <v>23003</v>
      </c>
      <c r="B105" s="3" t="s">
        <v>77</v>
      </c>
      <c r="C105" s="3" t="s">
        <v>570</v>
      </c>
      <c r="D105" s="7">
        <v>563.79741977000003</v>
      </c>
      <c r="E105" s="4" t="s">
        <v>75</v>
      </c>
      <c r="F105" s="5">
        <v>111</v>
      </c>
      <c r="G105" s="17">
        <v>179714.02</v>
      </c>
      <c r="H105" s="17">
        <v>2783.17</v>
      </c>
      <c r="I105" s="17">
        <v>667689.14</v>
      </c>
      <c r="J105" s="17">
        <v>445407.57</v>
      </c>
      <c r="K105" s="17">
        <v>135611.59</v>
      </c>
      <c r="L105" s="17">
        <v>0</v>
      </c>
      <c r="M105" s="17">
        <v>0</v>
      </c>
      <c r="N105" s="17">
        <v>0</v>
      </c>
      <c r="O105" s="17">
        <v>68386.820000000007</v>
      </c>
      <c r="P105" s="17">
        <v>0</v>
      </c>
      <c r="Q105" s="17">
        <v>30512</v>
      </c>
      <c r="R105" s="17">
        <v>15927</v>
      </c>
      <c r="S105" s="17">
        <v>0</v>
      </c>
      <c r="T105" s="17">
        <v>0</v>
      </c>
      <c r="U105" s="17">
        <v>0</v>
      </c>
      <c r="V105" s="17">
        <v>0</v>
      </c>
      <c r="W105" s="17">
        <v>551923</v>
      </c>
      <c r="X105" s="17">
        <v>110000</v>
      </c>
      <c r="Y105" s="17">
        <v>30512</v>
      </c>
      <c r="Z105" s="17">
        <v>0</v>
      </c>
      <c r="AA105" s="17">
        <v>1161478.83</v>
      </c>
      <c r="AB105" s="17">
        <v>0</v>
      </c>
      <c r="AC105" s="17">
        <v>0</v>
      </c>
      <c r="AD105" s="17">
        <v>4722.16</v>
      </c>
      <c r="AE105" s="17">
        <v>0</v>
      </c>
      <c r="AF105" s="17">
        <v>0</v>
      </c>
      <c r="AG105" s="17">
        <v>205201.74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124175.34</v>
      </c>
      <c r="AN105" s="17">
        <v>387410.01</v>
      </c>
      <c r="AO105" s="17">
        <v>30318.89</v>
      </c>
      <c r="AP105" s="17">
        <v>0</v>
      </c>
      <c r="AQ105" s="17">
        <v>210682.19</v>
      </c>
      <c r="AR105" s="17">
        <v>116043.96</v>
      </c>
      <c r="AS105" s="17">
        <v>2596.9499999999998</v>
      </c>
      <c r="AT105" s="17">
        <v>0</v>
      </c>
      <c r="AU105" s="17">
        <v>180.5</v>
      </c>
      <c r="AV105" s="17">
        <v>0</v>
      </c>
      <c r="AW105" s="17">
        <v>53954.54</v>
      </c>
      <c r="AX105" s="17">
        <v>9097.2999999999993</v>
      </c>
      <c r="AY105" s="17">
        <v>0</v>
      </c>
      <c r="AZ105" s="17">
        <v>1929.35</v>
      </c>
      <c r="BA105" s="17">
        <v>22130.21</v>
      </c>
      <c r="BB105" s="17">
        <v>99522.44</v>
      </c>
      <c r="BC105" s="17">
        <v>0</v>
      </c>
      <c r="BD105" s="17">
        <v>1999.65</v>
      </c>
      <c r="BE105" s="17">
        <v>0</v>
      </c>
      <c r="BF105" s="17">
        <v>0</v>
      </c>
      <c r="BG105" s="17">
        <v>0</v>
      </c>
      <c r="BH105" s="17">
        <v>0</v>
      </c>
      <c r="BI105" s="17">
        <v>34472.44</v>
      </c>
      <c r="BJ105" s="17">
        <v>3075</v>
      </c>
      <c r="BK105" s="17">
        <v>0</v>
      </c>
      <c r="BL105" s="17">
        <v>0</v>
      </c>
      <c r="BM105" s="17">
        <v>0</v>
      </c>
      <c r="BN105" s="17">
        <v>0</v>
      </c>
      <c r="BO105" s="17">
        <v>0</v>
      </c>
      <c r="BP105" s="17">
        <v>0</v>
      </c>
      <c r="BQ105" s="17">
        <v>0</v>
      </c>
      <c r="BR105" s="17">
        <v>0</v>
      </c>
      <c r="BS105" s="17">
        <v>0</v>
      </c>
      <c r="BT105" s="17">
        <v>0</v>
      </c>
      <c r="BU105" s="17">
        <v>0</v>
      </c>
      <c r="BV105" s="17">
        <v>0</v>
      </c>
      <c r="BW105" s="17">
        <v>0</v>
      </c>
      <c r="BX105" s="17">
        <v>0</v>
      </c>
      <c r="BY105" s="17">
        <v>0</v>
      </c>
      <c r="BZ105" s="17">
        <v>0</v>
      </c>
      <c r="CA105" s="17">
        <v>0</v>
      </c>
      <c r="CB105" s="17">
        <v>0</v>
      </c>
      <c r="CC105" s="17">
        <v>0</v>
      </c>
      <c r="CD105" s="17">
        <v>0</v>
      </c>
      <c r="CE105" s="17">
        <v>22098.982361516035</v>
      </c>
      <c r="CF105" s="17">
        <v>295082.44</v>
      </c>
      <c r="CG105" s="17">
        <v>207302.58</v>
      </c>
      <c r="CH105" s="17">
        <v>19740.36</v>
      </c>
      <c r="CI105" s="17">
        <v>0</v>
      </c>
      <c r="CJ105" s="17">
        <v>3174288.24</v>
      </c>
      <c r="CK105" s="17">
        <v>1151918.99</v>
      </c>
      <c r="CL105" s="17">
        <v>0</v>
      </c>
      <c r="CM105" s="17">
        <v>0</v>
      </c>
      <c r="CN105" s="17">
        <v>59425.54</v>
      </c>
      <c r="CO105" s="17">
        <v>0</v>
      </c>
      <c r="CP105" s="17">
        <v>0</v>
      </c>
      <c r="CQ105" s="17">
        <v>0</v>
      </c>
      <c r="CR105" s="17">
        <v>73179.320000000007</v>
      </c>
      <c r="CS105" s="17">
        <v>0</v>
      </c>
      <c r="CT105" s="6">
        <v>1.782</v>
      </c>
      <c r="CU105" s="6">
        <v>4.2519999999999998</v>
      </c>
      <c r="CV105" s="6">
        <v>9.1059999999999999</v>
      </c>
      <c r="CW105" s="6">
        <v>1.478</v>
      </c>
      <c r="CX105" s="6">
        <v>3</v>
      </c>
      <c r="CY105" s="6">
        <v>0</v>
      </c>
      <c r="CZ105" s="6">
        <v>0</v>
      </c>
      <c r="DA105" s="3"/>
      <c r="DB105" s="27">
        <v>39141698</v>
      </c>
      <c r="DC105" s="27">
        <v>5505496</v>
      </c>
      <c r="DD105" s="27">
        <v>3352067</v>
      </c>
      <c r="DE105" s="5">
        <v>19</v>
      </c>
      <c r="DF105" s="5">
        <v>111</v>
      </c>
      <c r="DG105" s="28">
        <v>92</v>
      </c>
      <c r="DH105" s="6">
        <v>5</v>
      </c>
      <c r="DI105" s="7">
        <v>112</v>
      </c>
      <c r="DJ105" s="6">
        <v>1.6E-2</v>
      </c>
      <c r="DK105" s="8"/>
      <c r="DL105" s="8">
        <f t="shared" si="9"/>
        <v>0.17117117117117117</v>
      </c>
      <c r="DM105" s="5">
        <f t="shared" si="10"/>
        <v>6.3428571428571399</v>
      </c>
      <c r="DN105" s="8">
        <f t="shared" si="11"/>
        <v>0.9324880731513383</v>
      </c>
      <c r="DO105" s="28">
        <v>9</v>
      </c>
      <c r="DP105" s="38">
        <v>0</v>
      </c>
      <c r="DQ105" s="38">
        <v>56.519090909090906</v>
      </c>
      <c r="DR105" s="38">
        <v>41.89426573426573</v>
      </c>
      <c r="DS105" s="38">
        <v>0</v>
      </c>
      <c r="DT105" s="38">
        <v>59.489510489510494</v>
      </c>
      <c r="DU105" s="38">
        <v>46.048951048951047</v>
      </c>
      <c r="DV105" s="39">
        <v>39305.575757575738</v>
      </c>
      <c r="DW105" s="25">
        <v>7</v>
      </c>
      <c r="DX105" s="48">
        <v>0.29411764705882354</v>
      </c>
      <c r="DY105" s="25">
        <v>16.500000000000007</v>
      </c>
      <c r="DZ105" s="25">
        <v>1</v>
      </c>
      <c r="EA105" s="40"/>
      <c r="EB105" s="40"/>
      <c r="EC105" s="40"/>
      <c r="ED105" s="40"/>
      <c r="EE105" s="40"/>
      <c r="EF105" s="41">
        <v>5</v>
      </c>
      <c r="EG105" s="45">
        <v>22</v>
      </c>
      <c r="EH105" s="45">
        <v>6</v>
      </c>
      <c r="EI105" s="45"/>
      <c r="EJ105" s="45">
        <v>90</v>
      </c>
      <c r="EK105" s="23">
        <v>3</v>
      </c>
      <c r="EL105" s="17">
        <v>919327.57000000007</v>
      </c>
      <c r="EM105" s="17">
        <v>0</v>
      </c>
      <c r="EN105" s="17">
        <v>0</v>
      </c>
      <c r="EO105" s="17">
        <v>81744.929999999993</v>
      </c>
      <c r="EP105" s="17">
        <v>245590.40999999997</v>
      </c>
      <c r="EQ105" s="17">
        <v>15303.85</v>
      </c>
      <c r="ER105" s="17">
        <v>0</v>
      </c>
      <c r="ES105" s="17">
        <v>56131.73</v>
      </c>
      <c r="ET105" s="17">
        <v>41194.910000000003</v>
      </c>
      <c r="EU105" s="17">
        <v>31307.68</v>
      </c>
      <c r="EV105" s="17">
        <v>0</v>
      </c>
      <c r="EW105" s="17">
        <v>0</v>
      </c>
      <c r="EX105" s="17">
        <v>0</v>
      </c>
      <c r="EY105" s="17">
        <v>40839.440000000002</v>
      </c>
      <c r="EZ105" s="17">
        <v>226360.88999999998</v>
      </c>
      <c r="FA105" s="17">
        <v>0</v>
      </c>
      <c r="FB105" s="17">
        <v>0</v>
      </c>
      <c r="FC105" s="17">
        <v>17691.45</v>
      </c>
      <c r="FD105" s="17">
        <v>44040.55</v>
      </c>
      <c r="FE105" s="17">
        <v>7816.24</v>
      </c>
      <c r="FF105" s="17">
        <v>0</v>
      </c>
      <c r="FG105" s="17">
        <v>22892.6</v>
      </c>
      <c r="FH105" s="17">
        <v>16220.83</v>
      </c>
      <c r="FI105" s="17">
        <v>17972.14</v>
      </c>
      <c r="FJ105" s="17">
        <v>0</v>
      </c>
      <c r="FK105" s="17">
        <v>0</v>
      </c>
      <c r="FL105" s="17">
        <v>0</v>
      </c>
      <c r="FM105" s="17">
        <v>5140.03</v>
      </c>
      <c r="FN105" s="17">
        <v>159737.9</v>
      </c>
      <c r="FO105" s="17">
        <v>0</v>
      </c>
      <c r="FP105" s="17">
        <v>0</v>
      </c>
      <c r="FQ105" s="17">
        <v>50320.76</v>
      </c>
      <c r="FR105" s="17">
        <v>72138.040000000008</v>
      </c>
      <c r="FS105" s="17">
        <v>2980.53</v>
      </c>
      <c r="FT105" s="17">
        <v>22111.82</v>
      </c>
      <c r="FU105" s="17">
        <v>69661</v>
      </c>
      <c r="FV105" s="17">
        <v>22050.35</v>
      </c>
      <c r="FW105" s="17">
        <v>3975.9700000000003</v>
      </c>
      <c r="FX105" s="17">
        <v>0</v>
      </c>
      <c r="FY105" s="17">
        <v>180.5</v>
      </c>
      <c r="FZ105" s="17">
        <v>0</v>
      </c>
      <c r="GA105" s="17">
        <v>3394.16</v>
      </c>
      <c r="GB105" s="17">
        <v>64645.73</v>
      </c>
      <c r="GC105" s="17">
        <v>0</v>
      </c>
      <c r="GD105" s="17">
        <v>0</v>
      </c>
      <c r="GE105" s="17">
        <v>17987.939999999999</v>
      </c>
      <c r="GF105" s="17">
        <v>6128.53</v>
      </c>
      <c r="GG105" s="17">
        <v>5211.46</v>
      </c>
      <c r="GH105" s="17">
        <v>0</v>
      </c>
      <c r="GI105" s="17">
        <v>39012.519999999997</v>
      </c>
      <c r="GJ105" s="17">
        <v>30577.87</v>
      </c>
      <c r="GK105" s="17">
        <v>23838.129999999997</v>
      </c>
      <c r="GL105" s="17">
        <v>0</v>
      </c>
      <c r="GM105" s="17">
        <v>0</v>
      </c>
      <c r="GN105" s="17">
        <v>0</v>
      </c>
      <c r="GO105" s="17">
        <v>3137.92</v>
      </c>
      <c r="GP105" s="17">
        <v>799.99</v>
      </c>
      <c r="GQ105" s="17">
        <v>0</v>
      </c>
      <c r="GR105" s="17">
        <v>0</v>
      </c>
      <c r="GS105" s="17">
        <v>0</v>
      </c>
      <c r="GT105" s="17">
        <v>0</v>
      </c>
      <c r="GU105" s="17">
        <v>0</v>
      </c>
      <c r="GV105" s="17">
        <v>18.39</v>
      </c>
      <c r="GW105" s="17">
        <v>91497</v>
      </c>
      <c r="GX105" s="17">
        <v>0</v>
      </c>
      <c r="GY105" s="17">
        <v>0</v>
      </c>
      <c r="GZ105" s="17">
        <v>0</v>
      </c>
      <c r="HA105" s="17">
        <v>0</v>
      </c>
      <c r="HB105" s="17">
        <v>0</v>
      </c>
      <c r="HC105" s="17">
        <v>0</v>
      </c>
      <c r="HD105" s="17">
        <v>530.65</v>
      </c>
      <c r="HE105" s="17">
        <v>0</v>
      </c>
      <c r="HF105" s="17">
        <v>0</v>
      </c>
      <c r="HG105" s="17">
        <v>0</v>
      </c>
      <c r="HH105" s="17">
        <v>22587.48</v>
      </c>
      <c r="HI105" s="17">
        <v>936.16</v>
      </c>
      <c r="HJ105" s="17">
        <v>0</v>
      </c>
      <c r="HK105" s="17">
        <v>31009.78</v>
      </c>
      <c r="HL105" s="17">
        <v>6000</v>
      </c>
      <c r="HM105" s="17">
        <v>682</v>
      </c>
      <c r="HN105" s="17">
        <v>0</v>
      </c>
      <c r="HO105" s="17">
        <v>0</v>
      </c>
      <c r="HP105" s="17">
        <v>0</v>
      </c>
      <c r="HQ105" s="17">
        <v>1442.99</v>
      </c>
    </row>
    <row r="106" spans="1:225" ht="18" customHeight="1" x14ac:dyDescent="0.5">
      <c r="A106" s="2">
        <v>39005</v>
      </c>
      <c r="B106" s="3" t="s">
        <v>124</v>
      </c>
      <c r="C106" s="3" t="s">
        <v>274</v>
      </c>
      <c r="D106" s="7">
        <v>191.86728432000001</v>
      </c>
      <c r="E106" s="4" t="s">
        <v>121</v>
      </c>
      <c r="F106" s="5">
        <v>132</v>
      </c>
      <c r="G106" s="17">
        <v>777082.97</v>
      </c>
      <c r="H106" s="17">
        <v>12210.13</v>
      </c>
      <c r="I106" s="17">
        <v>295375.68</v>
      </c>
      <c r="J106" s="17">
        <v>47496.800000000003</v>
      </c>
      <c r="K106" s="17">
        <v>466130.75</v>
      </c>
      <c r="L106" s="17">
        <v>0</v>
      </c>
      <c r="M106" s="17">
        <v>0</v>
      </c>
      <c r="N106" s="17">
        <v>3573.89</v>
      </c>
      <c r="O106" s="17">
        <v>202232.93</v>
      </c>
      <c r="P106" s="17">
        <v>0</v>
      </c>
      <c r="Q106" s="17">
        <v>0</v>
      </c>
      <c r="R106" s="17">
        <v>34864.660000000003</v>
      </c>
      <c r="S106" s="17">
        <v>38727.74</v>
      </c>
      <c r="T106" s="17">
        <v>0</v>
      </c>
      <c r="U106" s="17">
        <v>0</v>
      </c>
      <c r="V106" s="17">
        <v>289.48</v>
      </c>
      <c r="W106" s="17">
        <v>266514</v>
      </c>
      <c r="X106" s="17">
        <v>0</v>
      </c>
      <c r="Y106" s="17">
        <v>0</v>
      </c>
      <c r="Z106" s="17">
        <v>0</v>
      </c>
      <c r="AA106" s="17">
        <v>689201.3600000001</v>
      </c>
      <c r="AB106" s="17">
        <v>1827.24</v>
      </c>
      <c r="AC106" s="17">
        <v>0</v>
      </c>
      <c r="AD106" s="17">
        <v>127357.11</v>
      </c>
      <c r="AE106" s="17">
        <v>0</v>
      </c>
      <c r="AF106" s="17">
        <v>0</v>
      </c>
      <c r="AG106" s="17">
        <v>160240.19</v>
      </c>
      <c r="AH106" s="17">
        <v>0</v>
      </c>
      <c r="AI106" s="17">
        <v>0</v>
      </c>
      <c r="AJ106" s="17">
        <v>32010.73</v>
      </c>
      <c r="AK106" s="17">
        <v>94.88</v>
      </c>
      <c r="AL106" s="17">
        <v>0</v>
      </c>
      <c r="AM106" s="17">
        <v>63351.28</v>
      </c>
      <c r="AN106" s="17">
        <v>116257.25</v>
      </c>
      <c r="AO106" s="17">
        <v>69137.03</v>
      </c>
      <c r="AP106" s="17">
        <v>0</v>
      </c>
      <c r="AQ106" s="17">
        <v>74214.89</v>
      </c>
      <c r="AR106" s="17">
        <v>37735.86</v>
      </c>
      <c r="AS106" s="17">
        <v>3115.78</v>
      </c>
      <c r="AT106" s="17">
        <v>0</v>
      </c>
      <c r="AU106" s="17">
        <v>0</v>
      </c>
      <c r="AV106" s="17">
        <v>0</v>
      </c>
      <c r="AW106" s="17">
        <v>40813.26</v>
      </c>
      <c r="AX106" s="17">
        <v>0</v>
      </c>
      <c r="AY106" s="17">
        <v>6251.91</v>
      </c>
      <c r="AZ106" s="17">
        <v>3506.23</v>
      </c>
      <c r="BA106" s="17">
        <v>0</v>
      </c>
      <c r="BB106" s="17">
        <v>202395.54</v>
      </c>
      <c r="BC106" s="17">
        <v>45053.5</v>
      </c>
      <c r="BD106" s="17">
        <v>0</v>
      </c>
      <c r="BE106" s="17">
        <v>0</v>
      </c>
      <c r="BF106" s="17">
        <v>0</v>
      </c>
      <c r="BG106" s="17">
        <v>229113.8</v>
      </c>
      <c r="BH106" s="17">
        <v>6893.95</v>
      </c>
      <c r="BI106" s="17">
        <v>51459.09</v>
      </c>
      <c r="BJ106" s="17">
        <v>14067.02</v>
      </c>
      <c r="BK106" s="17">
        <v>0</v>
      </c>
      <c r="BL106" s="17">
        <v>0</v>
      </c>
      <c r="BM106" s="17">
        <v>0</v>
      </c>
      <c r="BN106" s="17">
        <v>0</v>
      </c>
      <c r="BO106" s="17">
        <v>0</v>
      </c>
      <c r="BP106" s="17">
        <v>0</v>
      </c>
      <c r="BQ106" s="17">
        <v>0</v>
      </c>
      <c r="BR106" s="17">
        <v>0</v>
      </c>
      <c r="BS106" s="17">
        <v>0</v>
      </c>
      <c r="BT106" s="17">
        <v>2124</v>
      </c>
      <c r="BU106" s="17">
        <v>1741.43</v>
      </c>
      <c r="BV106" s="17">
        <v>2401.08</v>
      </c>
      <c r="BW106" s="17">
        <v>0</v>
      </c>
      <c r="BX106" s="17">
        <v>2515.63</v>
      </c>
      <c r="BY106" s="17">
        <v>686.09</v>
      </c>
      <c r="BZ106" s="17">
        <v>0</v>
      </c>
      <c r="CA106" s="17">
        <v>0</v>
      </c>
      <c r="CB106" s="17">
        <v>0</v>
      </c>
      <c r="CC106" s="17">
        <v>0</v>
      </c>
      <c r="CD106" s="17">
        <v>814.74</v>
      </c>
      <c r="CE106" s="17">
        <v>10705.416941047719</v>
      </c>
      <c r="CF106" s="17">
        <v>673901.83000000007</v>
      </c>
      <c r="CG106" s="17">
        <v>414218.48</v>
      </c>
      <c r="CH106" s="17">
        <v>253317.68</v>
      </c>
      <c r="CI106" s="17">
        <v>128098.88</v>
      </c>
      <c r="CJ106" s="17">
        <v>0</v>
      </c>
      <c r="CK106" s="17">
        <v>0</v>
      </c>
      <c r="CL106" s="17">
        <v>0</v>
      </c>
      <c r="CM106" s="17">
        <v>0</v>
      </c>
      <c r="CN106" s="17">
        <v>99501.31</v>
      </c>
      <c r="CO106" s="17">
        <v>7559.27</v>
      </c>
      <c r="CP106" s="17">
        <v>0</v>
      </c>
      <c r="CQ106" s="17">
        <v>0</v>
      </c>
      <c r="CR106" s="17">
        <v>113110.38</v>
      </c>
      <c r="CS106" s="17">
        <v>10180.370000000001</v>
      </c>
      <c r="CT106" s="6">
        <v>2.504</v>
      </c>
      <c r="CU106" s="6">
        <v>5.9749999999999996</v>
      </c>
      <c r="CV106" s="6">
        <v>12.795</v>
      </c>
      <c r="CW106" s="6">
        <v>0.97</v>
      </c>
      <c r="CX106" s="6">
        <v>2.0590000000000002</v>
      </c>
      <c r="CY106" s="6">
        <v>0</v>
      </c>
      <c r="CZ106" s="6">
        <v>0.20399999999999999</v>
      </c>
      <c r="DA106" s="3" t="s">
        <v>2</v>
      </c>
      <c r="DB106" s="27">
        <v>202916541</v>
      </c>
      <c r="DC106" s="27">
        <v>15561268</v>
      </c>
      <c r="DD106" s="27">
        <v>7431389</v>
      </c>
      <c r="DE106" s="5">
        <v>27</v>
      </c>
      <c r="DF106" s="5">
        <v>145</v>
      </c>
      <c r="DG106" s="28">
        <v>29</v>
      </c>
      <c r="DH106" s="6">
        <v>1</v>
      </c>
      <c r="DI106" s="7">
        <v>133</v>
      </c>
      <c r="DJ106" s="6">
        <v>0</v>
      </c>
      <c r="DK106" s="8">
        <v>0.50800000000000001</v>
      </c>
      <c r="DL106" s="8">
        <f t="shared" si="9"/>
        <v>0.18620689655172415</v>
      </c>
      <c r="DM106" s="5">
        <f t="shared" si="10"/>
        <v>8.2199546485260662</v>
      </c>
      <c r="DN106" s="8">
        <f t="shared" si="11"/>
        <v>0.96777745324926268</v>
      </c>
      <c r="DO106" s="28">
        <v>8</v>
      </c>
      <c r="DP106" s="38">
        <v>13.226118721461184</v>
      </c>
      <c r="DQ106" s="38">
        <v>100.01295102992616</v>
      </c>
      <c r="DR106" s="38">
        <v>31.21142790516906</v>
      </c>
      <c r="DS106" s="38">
        <v>13.753424657534246</v>
      </c>
      <c r="DT106" s="38">
        <v>102.81290322580647</v>
      </c>
      <c r="DU106" s="38">
        <v>32.780645161290323</v>
      </c>
      <c r="DV106" s="39">
        <v>33341.439909297027</v>
      </c>
      <c r="DW106" s="25">
        <v>18.210526315789473</v>
      </c>
      <c r="DX106" s="48">
        <v>0.15789473684210525</v>
      </c>
      <c r="DY106" s="25">
        <v>17.640000000000022</v>
      </c>
      <c r="DZ106" s="25">
        <v>0</v>
      </c>
      <c r="EA106" s="40"/>
      <c r="EB106" s="40"/>
      <c r="EC106" s="40"/>
      <c r="ED106" s="40"/>
      <c r="EE106" s="40"/>
      <c r="EF106" s="41">
        <v>5</v>
      </c>
      <c r="EG106" s="45">
        <v>44.62</v>
      </c>
      <c r="EH106" s="45">
        <v>35.29</v>
      </c>
      <c r="EI106" s="45"/>
      <c r="EJ106" s="45"/>
      <c r="EK106" s="23">
        <v>3</v>
      </c>
      <c r="EL106" s="17">
        <v>663996.34</v>
      </c>
      <c r="EM106" s="17">
        <v>1581.28</v>
      </c>
      <c r="EN106" s="17">
        <v>0</v>
      </c>
      <c r="EO106" s="17">
        <v>48452.520000000004</v>
      </c>
      <c r="EP106" s="17">
        <v>89070.2</v>
      </c>
      <c r="EQ106" s="17">
        <v>42491.34</v>
      </c>
      <c r="ER106" s="17">
        <v>0</v>
      </c>
      <c r="ES106" s="17">
        <v>44349.279999999999</v>
      </c>
      <c r="ET106" s="17">
        <v>31340.97</v>
      </c>
      <c r="EU106" s="17">
        <v>29806.98</v>
      </c>
      <c r="EV106" s="17">
        <v>5821.34</v>
      </c>
      <c r="EW106" s="17">
        <v>0</v>
      </c>
      <c r="EX106" s="17">
        <v>0</v>
      </c>
      <c r="EY106" s="17">
        <v>30407.78</v>
      </c>
      <c r="EZ106" s="17">
        <v>162912.81</v>
      </c>
      <c r="FA106" s="17">
        <v>215.85</v>
      </c>
      <c r="FB106" s="17">
        <v>0</v>
      </c>
      <c r="FC106" s="17">
        <v>21194.2</v>
      </c>
      <c r="FD106" s="17">
        <v>16361.03</v>
      </c>
      <c r="FE106" s="17">
        <v>17672.52</v>
      </c>
      <c r="FF106" s="17">
        <v>0</v>
      </c>
      <c r="FG106" s="17">
        <v>11579.05</v>
      </c>
      <c r="FH106" s="17">
        <v>3583.68</v>
      </c>
      <c r="FI106" s="17">
        <v>3941.9</v>
      </c>
      <c r="FJ106" s="17">
        <v>561.34999999999991</v>
      </c>
      <c r="FK106" s="17">
        <v>0</v>
      </c>
      <c r="FL106" s="17">
        <v>0</v>
      </c>
      <c r="FM106" s="17">
        <v>3013.29</v>
      </c>
      <c r="FN106" s="17">
        <v>37685.340000000004</v>
      </c>
      <c r="FO106" s="17">
        <v>0</v>
      </c>
      <c r="FP106" s="17">
        <v>0</v>
      </c>
      <c r="FQ106" s="17">
        <v>45213.100000000006</v>
      </c>
      <c r="FR106" s="17">
        <v>28533.239999999998</v>
      </c>
      <c r="FS106" s="17">
        <v>10533.64</v>
      </c>
      <c r="FT106" s="17">
        <v>0</v>
      </c>
      <c r="FU106" s="17">
        <v>199448.14</v>
      </c>
      <c r="FV106" s="17">
        <v>12290.97</v>
      </c>
      <c r="FW106" s="17">
        <v>29236.38</v>
      </c>
      <c r="FX106" s="17">
        <v>312.70999999999998</v>
      </c>
      <c r="FY106" s="17">
        <v>0</v>
      </c>
      <c r="FZ106" s="17">
        <v>0</v>
      </c>
      <c r="GA106" s="17">
        <v>7202.0300000000007</v>
      </c>
      <c r="GB106" s="17">
        <v>141469.90000000002</v>
      </c>
      <c r="GC106" s="17">
        <v>124.99</v>
      </c>
      <c r="GD106" s="17">
        <v>0</v>
      </c>
      <c r="GE106" s="17">
        <v>994.59</v>
      </c>
      <c r="GF106" s="17">
        <v>1819.14</v>
      </c>
      <c r="GG106" s="17">
        <v>4171.84</v>
      </c>
      <c r="GH106" s="17">
        <v>0</v>
      </c>
      <c r="GI106" s="17">
        <v>12676.59</v>
      </c>
      <c r="GJ106" s="17">
        <v>16826.830000000002</v>
      </c>
      <c r="GK106" s="17">
        <v>40312.949999999997</v>
      </c>
      <c r="GL106" s="17">
        <v>3484.9700000000003</v>
      </c>
      <c r="GM106" s="17">
        <v>0</v>
      </c>
      <c r="GN106" s="17">
        <v>0</v>
      </c>
      <c r="GO106" s="17">
        <v>7898.8499999999995</v>
      </c>
      <c r="GP106" s="17">
        <v>1995</v>
      </c>
      <c r="GQ106" s="17">
        <v>0</v>
      </c>
      <c r="GR106" s="17">
        <v>0</v>
      </c>
      <c r="GS106" s="17">
        <v>1079.96</v>
      </c>
      <c r="GT106" s="17">
        <v>0</v>
      </c>
      <c r="GU106" s="17">
        <v>0</v>
      </c>
      <c r="GV106" s="17">
        <v>0</v>
      </c>
      <c r="GW106" s="17">
        <v>0</v>
      </c>
      <c r="GX106" s="17">
        <v>15600</v>
      </c>
      <c r="GY106" s="17">
        <v>0</v>
      </c>
      <c r="GZ106" s="17">
        <v>0</v>
      </c>
      <c r="HA106" s="17">
        <v>0</v>
      </c>
      <c r="HB106" s="17">
        <v>0</v>
      </c>
      <c r="HC106" s="17">
        <v>0</v>
      </c>
      <c r="HD106" s="17">
        <v>750</v>
      </c>
      <c r="HE106" s="17">
        <v>0</v>
      </c>
      <c r="HF106" s="17">
        <v>0</v>
      </c>
      <c r="HG106" s="17">
        <v>0</v>
      </c>
      <c r="HH106" s="17">
        <v>2534</v>
      </c>
      <c r="HI106" s="17">
        <v>175</v>
      </c>
      <c r="HJ106" s="17">
        <v>0</v>
      </c>
      <c r="HK106" s="17">
        <v>11073</v>
      </c>
      <c r="HL106" s="17">
        <v>3833</v>
      </c>
      <c r="HM106" s="17">
        <v>12927.95</v>
      </c>
      <c r="HN106" s="17">
        <v>0</v>
      </c>
      <c r="HO106" s="17">
        <v>0</v>
      </c>
      <c r="HP106" s="17">
        <v>229113.8</v>
      </c>
      <c r="HQ106" s="17">
        <v>0</v>
      </c>
    </row>
    <row r="107" spans="1:225" ht="18" customHeight="1" x14ac:dyDescent="0.5">
      <c r="A107" s="2">
        <v>60004</v>
      </c>
      <c r="B107" s="3" t="s">
        <v>198</v>
      </c>
      <c r="C107" s="3" t="s">
        <v>587</v>
      </c>
      <c r="D107" s="7">
        <v>137.91470554</v>
      </c>
      <c r="E107" s="4" t="s">
        <v>196</v>
      </c>
      <c r="F107" s="5">
        <v>382</v>
      </c>
      <c r="G107" s="17">
        <v>1000527.21</v>
      </c>
      <c r="H107" s="17">
        <v>13127.36</v>
      </c>
      <c r="I107" s="17">
        <v>1328853.8799999999</v>
      </c>
      <c r="J107" s="17">
        <v>81531.17</v>
      </c>
      <c r="K107" s="17">
        <v>685197.37</v>
      </c>
      <c r="L107" s="17">
        <v>0</v>
      </c>
      <c r="M107" s="17">
        <v>0</v>
      </c>
      <c r="N107" s="17">
        <v>0</v>
      </c>
      <c r="O107" s="17">
        <v>348912.39</v>
      </c>
      <c r="P107" s="17">
        <v>0</v>
      </c>
      <c r="Q107" s="17">
        <v>1534</v>
      </c>
      <c r="R107" s="17">
        <v>0</v>
      </c>
      <c r="S107" s="17">
        <v>68477.53</v>
      </c>
      <c r="T107" s="17">
        <v>0</v>
      </c>
      <c r="U107" s="17">
        <v>0</v>
      </c>
      <c r="V107" s="17">
        <v>0</v>
      </c>
      <c r="W107" s="17">
        <v>1272445</v>
      </c>
      <c r="X107" s="17">
        <v>0</v>
      </c>
      <c r="Y107" s="17">
        <v>1534</v>
      </c>
      <c r="Z107" s="17">
        <v>0</v>
      </c>
      <c r="AA107" s="17">
        <v>1341902.32</v>
      </c>
      <c r="AB107" s="17">
        <v>0</v>
      </c>
      <c r="AC107" s="17">
        <v>0</v>
      </c>
      <c r="AD107" s="17">
        <v>107961.33</v>
      </c>
      <c r="AE107" s="17">
        <v>0</v>
      </c>
      <c r="AF107" s="17">
        <v>0</v>
      </c>
      <c r="AG107" s="17">
        <v>181475.86</v>
      </c>
      <c r="AH107" s="17">
        <v>11129.76</v>
      </c>
      <c r="AI107" s="17">
        <v>0</v>
      </c>
      <c r="AJ107" s="17">
        <v>25000</v>
      </c>
      <c r="AK107" s="17">
        <v>0</v>
      </c>
      <c r="AL107" s="17">
        <v>0</v>
      </c>
      <c r="AM107" s="17">
        <v>140530.46</v>
      </c>
      <c r="AN107" s="17">
        <v>266054.7</v>
      </c>
      <c r="AO107" s="17">
        <v>104267</v>
      </c>
      <c r="AP107" s="17">
        <v>0</v>
      </c>
      <c r="AQ107" s="17">
        <v>173619.03</v>
      </c>
      <c r="AR107" s="17">
        <v>98037.65</v>
      </c>
      <c r="AS107" s="17">
        <v>0</v>
      </c>
      <c r="AT107" s="17">
        <v>0</v>
      </c>
      <c r="AU107" s="17">
        <v>24747.58</v>
      </c>
      <c r="AV107" s="17">
        <v>0</v>
      </c>
      <c r="AW107" s="17">
        <v>146269.73000000001</v>
      </c>
      <c r="AX107" s="17">
        <v>0</v>
      </c>
      <c r="AY107" s="17">
        <v>9917.82</v>
      </c>
      <c r="AZ107" s="17">
        <v>1760.83</v>
      </c>
      <c r="BA107" s="17">
        <v>153111.01</v>
      </c>
      <c r="BB107" s="17">
        <v>115124.75</v>
      </c>
      <c r="BC107" s="17">
        <v>124996.11</v>
      </c>
      <c r="BD107" s="17">
        <v>0</v>
      </c>
      <c r="BE107" s="17">
        <v>0</v>
      </c>
      <c r="BF107" s="17">
        <v>0</v>
      </c>
      <c r="BG107" s="17">
        <v>121125</v>
      </c>
      <c r="BH107" s="17">
        <v>18968.080000000002</v>
      </c>
      <c r="BI107" s="17">
        <v>55115.909999999996</v>
      </c>
      <c r="BJ107" s="17">
        <v>22402.94</v>
      </c>
      <c r="BK107" s="17">
        <v>7046.12</v>
      </c>
      <c r="BL107" s="17">
        <v>0</v>
      </c>
      <c r="BM107" s="17">
        <v>0</v>
      </c>
      <c r="BN107" s="17">
        <v>9098.67</v>
      </c>
      <c r="BO107" s="17">
        <v>22747.52</v>
      </c>
      <c r="BP107" s="17">
        <v>0</v>
      </c>
      <c r="BQ107" s="17">
        <v>1731.93</v>
      </c>
      <c r="BR107" s="17">
        <v>0</v>
      </c>
      <c r="BS107" s="17">
        <v>0</v>
      </c>
      <c r="BT107" s="17">
        <v>0</v>
      </c>
      <c r="BU107" s="17">
        <v>0</v>
      </c>
      <c r="BV107" s="17">
        <v>64533.93</v>
      </c>
      <c r="BW107" s="17">
        <v>0</v>
      </c>
      <c r="BX107" s="17">
        <v>0</v>
      </c>
      <c r="BY107" s="17">
        <v>0</v>
      </c>
      <c r="BZ107" s="17">
        <v>0</v>
      </c>
      <c r="CA107" s="17">
        <v>0</v>
      </c>
      <c r="CB107" s="17">
        <v>0</v>
      </c>
      <c r="CC107" s="17">
        <v>0</v>
      </c>
      <c r="CD107" s="17">
        <v>0</v>
      </c>
      <c r="CE107" s="17">
        <v>7235.0356733837789</v>
      </c>
      <c r="CF107" s="17">
        <v>888121.22</v>
      </c>
      <c r="CG107" s="17">
        <v>502073.51</v>
      </c>
      <c r="CH107" s="17">
        <v>82458.11</v>
      </c>
      <c r="CI107" s="17">
        <v>147858.75</v>
      </c>
      <c r="CJ107" s="17">
        <v>0</v>
      </c>
      <c r="CK107" s="17">
        <v>0</v>
      </c>
      <c r="CL107" s="17">
        <v>0</v>
      </c>
      <c r="CM107" s="17">
        <v>0</v>
      </c>
      <c r="CN107" s="17">
        <v>189989.77</v>
      </c>
      <c r="CO107" s="17">
        <v>136747.17000000001</v>
      </c>
      <c r="CP107" s="17">
        <v>0</v>
      </c>
      <c r="CQ107" s="17">
        <v>0</v>
      </c>
      <c r="CR107" s="17">
        <v>179484.42</v>
      </c>
      <c r="CS107" s="17">
        <v>154346.82</v>
      </c>
      <c r="CT107" s="6">
        <v>2.14</v>
      </c>
      <c r="CU107" s="6">
        <v>5.1059999999999999</v>
      </c>
      <c r="CV107" s="6">
        <v>10.935</v>
      </c>
      <c r="CW107" s="6">
        <v>1.478</v>
      </c>
      <c r="CX107" s="6">
        <v>3</v>
      </c>
      <c r="CY107" s="6">
        <v>0</v>
      </c>
      <c r="CZ107" s="6">
        <v>0.3</v>
      </c>
      <c r="DA107" s="3" t="s">
        <v>2</v>
      </c>
      <c r="DB107" s="27">
        <v>144662747</v>
      </c>
      <c r="DC107" s="27">
        <v>73652019</v>
      </c>
      <c r="DD107" s="27">
        <v>20004216</v>
      </c>
      <c r="DE107" s="5">
        <v>56</v>
      </c>
      <c r="DF107" s="5">
        <v>383</v>
      </c>
      <c r="DG107" s="28">
        <v>76</v>
      </c>
      <c r="DH107" s="6">
        <v>29</v>
      </c>
      <c r="DI107" s="7">
        <v>383</v>
      </c>
      <c r="DJ107" s="6">
        <v>6.0000000000000001E-3</v>
      </c>
      <c r="DK107" s="8">
        <v>0.223</v>
      </c>
      <c r="DL107" s="8">
        <f t="shared" si="9"/>
        <v>0.14621409921671019</v>
      </c>
      <c r="DM107" s="5">
        <f t="shared" si="10"/>
        <v>12.766666666666669</v>
      </c>
      <c r="DN107" s="8">
        <f t="shared" si="11"/>
        <v>0.9590198379334558</v>
      </c>
      <c r="DO107" s="28">
        <v>18</v>
      </c>
      <c r="DP107" s="38">
        <v>1.8793103448275863</v>
      </c>
      <c r="DQ107" s="38">
        <v>285.2844463869464</v>
      </c>
      <c r="DR107" s="38">
        <v>85.624858974358972</v>
      </c>
      <c r="DS107" s="38">
        <v>1.8793103448275863</v>
      </c>
      <c r="DT107" s="38">
        <v>295.69463869463868</v>
      </c>
      <c r="DU107" s="38">
        <v>91.064102564102569</v>
      </c>
      <c r="DV107" s="39">
        <v>35092.933333333334</v>
      </c>
      <c r="DW107" s="25">
        <v>12.8</v>
      </c>
      <c r="DX107" s="48">
        <v>0.2</v>
      </c>
      <c r="DY107" s="25">
        <v>29.999999999999993</v>
      </c>
      <c r="DZ107" s="25">
        <v>0</v>
      </c>
      <c r="EA107" s="40">
        <v>21.93</v>
      </c>
      <c r="EB107" s="40">
        <v>22.2</v>
      </c>
      <c r="EC107" s="40">
        <v>22.8</v>
      </c>
      <c r="ED107" s="40">
        <v>22.33</v>
      </c>
      <c r="EE107" s="40">
        <v>22.47</v>
      </c>
      <c r="EF107" s="41">
        <v>15</v>
      </c>
      <c r="EG107" s="45">
        <v>60.19</v>
      </c>
      <c r="EH107" s="45">
        <v>62.56</v>
      </c>
      <c r="EI107" s="45">
        <v>85.71</v>
      </c>
      <c r="EJ107" s="45">
        <v>100</v>
      </c>
      <c r="EK107" s="23">
        <v>3</v>
      </c>
      <c r="EL107" s="17">
        <v>1186339.72</v>
      </c>
      <c r="EM107" s="17">
        <v>0</v>
      </c>
      <c r="EN107" s="17">
        <v>0</v>
      </c>
      <c r="EO107" s="17">
        <v>107979.14</v>
      </c>
      <c r="EP107" s="17">
        <v>173693.63999999998</v>
      </c>
      <c r="EQ107" s="17">
        <v>69935.86</v>
      </c>
      <c r="ER107" s="17">
        <v>0</v>
      </c>
      <c r="ES107" s="17">
        <v>111336.98</v>
      </c>
      <c r="ET107" s="17">
        <v>47543.89</v>
      </c>
      <c r="EU107" s="17">
        <v>72414.570000000007</v>
      </c>
      <c r="EV107" s="17">
        <v>125645.08</v>
      </c>
      <c r="EW107" s="17">
        <v>23695.32</v>
      </c>
      <c r="EX107" s="17">
        <v>0</v>
      </c>
      <c r="EY107" s="17">
        <v>94001.89</v>
      </c>
      <c r="EZ107" s="17">
        <v>258979.07000000004</v>
      </c>
      <c r="FA107" s="17">
        <v>0</v>
      </c>
      <c r="FB107" s="17">
        <v>0</v>
      </c>
      <c r="FC107" s="17">
        <v>19820.919999999998</v>
      </c>
      <c r="FD107" s="17">
        <v>70864.39</v>
      </c>
      <c r="FE107" s="17">
        <v>82143.67</v>
      </c>
      <c r="FF107" s="17">
        <v>0</v>
      </c>
      <c r="FG107" s="17">
        <v>21236.68</v>
      </c>
      <c r="FH107" s="17">
        <v>6512.31</v>
      </c>
      <c r="FI107" s="17">
        <v>11395.57</v>
      </c>
      <c r="FJ107" s="17">
        <v>15361.32</v>
      </c>
      <c r="FK107" s="17">
        <v>1052.26</v>
      </c>
      <c r="FL107" s="17">
        <v>0</v>
      </c>
      <c r="FM107" s="17">
        <v>11430.02</v>
      </c>
      <c r="FN107" s="17">
        <v>60460.3</v>
      </c>
      <c r="FO107" s="17">
        <v>10976.96</v>
      </c>
      <c r="FP107" s="17">
        <v>0</v>
      </c>
      <c r="FQ107" s="17">
        <v>64434.710000000006</v>
      </c>
      <c r="FR107" s="17">
        <v>32154.85</v>
      </c>
      <c r="FS107" s="17">
        <v>21375.02</v>
      </c>
      <c r="FT107" s="17">
        <v>0</v>
      </c>
      <c r="FU107" s="17">
        <v>77948.960000000006</v>
      </c>
      <c r="FV107" s="17">
        <v>51168.03</v>
      </c>
      <c r="FW107" s="17">
        <v>1787.8899999999999</v>
      </c>
      <c r="FX107" s="17">
        <v>2566</v>
      </c>
      <c r="FY107" s="17">
        <v>1731.93</v>
      </c>
      <c r="FZ107" s="17">
        <v>0</v>
      </c>
      <c r="GA107" s="17">
        <v>23334.83</v>
      </c>
      <c r="GB107" s="17">
        <v>143783.34000000003</v>
      </c>
      <c r="GC107" s="17">
        <v>152.80000000000001</v>
      </c>
      <c r="GD107" s="17">
        <v>0</v>
      </c>
      <c r="GE107" s="17">
        <v>2782.6000000000004</v>
      </c>
      <c r="GF107" s="17">
        <v>7534.81</v>
      </c>
      <c r="GG107" s="17">
        <v>2051.79</v>
      </c>
      <c r="GH107" s="17">
        <v>5234.99</v>
      </c>
      <c r="GI107" s="17">
        <v>56103.06</v>
      </c>
      <c r="GJ107" s="17">
        <v>37009.69</v>
      </c>
      <c r="GK107" s="17">
        <v>113990.06</v>
      </c>
      <c r="GL107" s="17">
        <v>9283.6699999999983</v>
      </c>
      <c r="GM107" s="17">
        <v>0</v>
      </c>
      <c r="GN107" s="17">
        <v>0</v>
      </c>
      <c r="GO107" s="17">
        <v>29008.09</v>
      </c>
      <c r="GP107" s="17">
        <v>0</v>
      </c>
      <c r="GQ107" s="17">
        <v>0</v>
      </c>
      <c r="GR107" s="17">
        <v>0</v>
      </c>
      <c r="GS107" s="17">
        <v>0</v>
      </c>
      <c r="GT107" s="17">
        <v>0</v>
      </c>
      <c r="GU107" s="17">
        <v>0</v>
      </c>
      <c r="GV107" s="17">
        <v>147876.01999999999</v>
      </c>
      <c r="GW107" s="17">
        <v>0</v>
      </c>
      <c r="GX107" s="17">
        <v>83912</v>
      </c>
      <c r="GY107" s="17">
        <v>0</v>
      </c>
      <c r="GZ107" s="17">
        <v>0</v>
      </c>
      <c r="HA107" s="17">
        <v>0</v>
      </c>
      <c r="HB107" s="17">
        <v>0</v>
      </c>
      <c r="HC107" s="17">
        <v>0</v>
      </c>
      <c r="HD107" s="17">
        <v>6777.08</v>
      </c>
      <c r="HE107" s="17">
        <v>0</v>
      </c>
      <c r="HF107" s="17">
        <v>0</v>
      </c>
      <c r="HG107" s="17">
        <v>629</v>
      </c>
      <c r="HH107" s="17">
        <v>14127.77</v>
      </c>
      <c r="HI107" s="17">
        <v>2101.54</v>
      </c>
      <c r="HJ107" s="17">
        <v>0</v>
      </c>
      <c r="HK107" s="17">
        <v>22118.1</v>
      </c>
      <c r="HL107" s="17">
        <v>5986.51</v>
      </c>
      <c r="HM107" s="17">
        <v>2643.85</v>
      </c>
      <c r="HN107" s="17">
        <v>1490.75</v>
      </c>
      <c r="HO107" s="17">
        <v>0</v>
      </c>
      <c r="HP107" s="17">
        <v>121125</v>
      </c>
      <c r="HQ107" s="17">
        <v>7462.98</v>
      </c>
    </row>
    <row r="108" spans="1:225" ht="18" customHeight="1" x14ac:dyDescent="0.5">
      <c r="A108" s="2">
        <v>33003</v>
      </c>
      <c r="B108" s="3" t="s">
        <v>106</v>
      </c>
      <c r="C108" s="3" t="s">
        <v>267</v>
      </c>
      <c r="D108" s="7">
        <v>307.29802050000001</v>
      </c>
      <c r="E108" s="4" t="s">
        <v>104</v>
      </c>
      <c r="F108" s="5">
        <v>539</v>
      </c>
      <c r="G108" s="17">
        <v>1324697.73</v>
      </c>
      <c r="H108" s="17">
        <v>22512.27</v>
      </c>
      <c r="I108" s="17">
        <v>1975644.7</v>
      </c>
      <c r="J108" s="17">
        <v>224854.35</v>
      </c>
      <c r="K108" s="17">
        <v>702284.89</v>
      </c>
      <c r="L108" s="17">
        <v>0</v>
      </c>
      <c r="M108" s="17">
        <v>0</v>
      </c>
      <c r="N108" s="17">
        <v>0</v>
      </c>
      <c r="O108" s="17">
        <v>517351.77</v>
      </c>
      <c r="P108" s="17">
        <v>0</v>
      </c>
      <c r="Q108" s="17">
        <v>20479</v>
      </c>
      <c r="R108" s="17">
        <v>114243.4</v>
      </c>
      <c r="S108" s="17">
        <v>102167.54</v>
      </c>
      <c r="T108" s="17">
        <v>0</v>
      </c>
      <c r="U108" s="17">
        <v>0</v>
      </c>
      <c r="V108" s="17">
        <v>0</v>
      </c>
      <c r="W108" s="17">
        <v>1710864</v>
      </c>
      <c r="X108" s="17">
        <v>0</v>
      </c>
      <c r="Y108" s="17">
        <v>20479</v>
      </c>
      <c r="Z108" s="17">
        <v>0</v>
      </c>
      <c r="AA108" s="17">
        <v>2182073.7199999997</v>
      </c>
      <c r="AB108" s="17">
        <v>0</v>
      </c>
      <c r="AC108" s="17">
        <v>0</v>
      </c>
      <c r="AD108" s="17">
        <v>125410.29</v>
      </c>
      <c r="AE108" s="17">
        <v>0</v>
      </c>
      <c r="AF108" s="17">
        <v>0</v>
      </c>
      <c r="AG108" s="17">
        <v>479464.93</v>
      </c>
      <c r="AH108" s="17">
        <v>31527.85</v>
      </c>
      <c r="AI108" s="17">
        <v>0</v>
      </c>
      <c r="AJ108" s="17">
        <v>0</v>
      </c>
      <c r="AK108" s="17">
        <v>0</v>
      </c>
      <c r="AL108" s="17">
        <v>0</v>
      </c>
      <c r="AM108" s="17">
        <v>236159.27000000002</v>
      </c>
      <c r="AN108" s="17">
        <v>410964.85</v>
      </c>
      <c r="AO108" s="17">
        <v>100442.07</v>
      </c>
      <c r="AP108" s="17">
        <v>0</v>
      </c>
      <c r="AQ108" s="17">
        <v>364397.47</v>
      </c>
      <c r="AR108" s="17">
        <v>175846.99</v>
      </c>
      <c r="AS108" s="17">
        <v>951.5</v>
      </c>
      <c r="AT108" s="17">
        <v>0</v>
      </c>
      <c r="AU108" s="17">
        <v>3698.02</v>
      </c>
      <c r="AV108" s="17">
        <v>0</v>
      </c>
      <c r="AW108" s="17">
        <v>234398.13</v>
      </c>
      <c r="AX108" s="17">
        <v>33071.14</v>
      </c>
      <c r="AY108" s="17">
        <v>974.11</v>
      </c>
      <c r="AZ108" s="17">
        <v>712</v>
      </c>
      <c r="BA108" s="17">
        <v>74210.009999999995</v>
      </c>
      <c r="BB108" s="17">
        <v>46046.79</v>
      </c>
      <c r="BC108" s="17">
        <v>0</v>
      </c>
      <c r="BD108" s="17">
        <v>0</v>
      </c>
      <c r="BE108" s="17">
        <v>0</v>
      </c>
      <c r="BF108" s="17">
        <v>0</v>
      </c>
      <c r="BG108" s="17">
        <v>0</v>
      </c>
      <c r="BH108" s="17">
        <v>32435.03</v>
      </c>
      <c r="BI108" s="17">
        <v>144812.60999999999</v>
      </c>
      <c r="BJ108" s="17">
        <v>36378.29</v>
      </c>
      <c r="BK108" s="17">
        <v>0</v>
      </c>
      <c r="BL108" s="17">
        <v>0</v>
      </c>
      <c r="BM108" s="17">
        <v>0</v>
      </c>
      <c r="BN108" s="17">
        <v>678.6</v>
      </c>
      <c r="BO108" s="17">
        <v>0</v>
      </c>
      <c r="BP108" s="17">
        <v>0</v>
      </c>
      <c r="BQ108" s="17">
        <v>0</v>
      </c>
      <c r="BR108" s="17">
        <v>0</v>
      </c>
      <c r="BS108" s="17">
        <v>0</v>
      </c>
      <c r="BT108" s="17">
        <v>0</v>
      </c>
      <c r="BU108" s="17">
        <v>0</v>
      </c>
      <c r="BV108" s="17">
        <v>0</v>
      </c>
      <c r="BW108" s="17">
        <v>0</v>
      </c>
      <c r="BX108" s="17">
        <v>0</v>
      </c>
      <c r="BY108" s="17">
        <v>0</v>
      </c>
      <c r="BZ108" s="17">
        <v>0</v>
      </c>
      <c r="CA108" s="17">
        <v>0</v>
      </c>
      <c r="CB108" s="17">
        <v>88597.24</v>
      </c>
      <c r="CC108" s="17">
        <v>0</v>
      </c>
      <c r="CD108" s="17">
        <v>0</v>
      </c>
      <c r="CE108" s="17">
        <v>8157.7482457645383</v>
      </c>
      <c r="CF108" s="17">
        <v>1308682.81</v>
      </c>
      <c r="CG108" s="17">
        <v>1109177.3799999999</v>
      </c>
      <c r="CH108" s="17">
        <v>159884.5</v>
      </c>
      <c r="CI108" s="17">
        <v>228793.3</v>
      </c>
      <c r="CJ108" s="17">
        <v>0</v>
      </c>
      <c r="CK108" s="17">
        <v>0</v>
      </c>
      <c r="CL108" s="17">
        <v>279759.78999999998</v>
      </c>
      <c r="CM108" s="17">
        <v>0</v>
      </c>
      <c r="CN108" s="17">
        <v>271891.12</v>
      </c>
      <c r="CO108" s="17">
        <v>32432.37</v>
      </c>
      <c r="CP108" s="17">
        <v>272290</v>
      </c>
      <c r="CQ108" s="17">
        <v>0</v>
      </c>
      <c r="CR108" s="17">
        <v>227907.37</v>
      </c>
      <c r="CS108" s="17">
        <v>31126.95</v>
      </c>
      <c r="CT108" s="6">
        <v>1.782</v>
      </c>
      <c r="CU108" s="6">
        <v>4.2519999999999998</v>
      </c>
      <c r="CV108" s="6">
        <v>9.1059999999999999</v>
      </c>
      <c r="CW108" s="6">
        <v>1.2749999999999999</v>
      </c>
      <c r="CX108" s="6">
        <v>1.75</v>
      </c>
      <c r="CY108" s="6">
        <v>0.72399999999999998</v>
      </c>
      <c r="CZ108" s="6">
        <v>0.3</v>
      </c>
      <c r="DA108" s="3"/>
      <c r="DB108" s="27">
        <v>295368200</v>
      </c>
      <c r="DC108" s="27">
        <v>67032678</v>
      </c>
      <c r="DD108" s="27">
        <v>21880613</v>
      </c>
      <c r="DE108" s="5">
        <v>75</v>
      </c>
      <c r="DF108" s="5">
        <v>575</v>
      </c>
      <c r="DG108" s="28">
        <v>33</v>
      </c>
      <c r="DH108" s="6">
        <v>9</v>
      </c>
      <c r="DI108" s="7">
        <v>536</v>
      </c>
      <c r="DJ108" s="6">
        <v>0</v>
      </c>
      <c r="DK108" s="8">
        <v>0.312</v>
      </c>
      <c r="DL108" s="8">
        <f t="shared" si="9"/>
        <v>0.13043478260869565</v>
      </c>
      <c r="DM108" s="5">
        <f t="shared" si="10"/>
        <v>12.721238938053098</v>
      </c>
      <c r="DN108" s="8">
        <f t="shared" si="11"/>
        <v>0.96074375213225083</v>
      </c>
      <c r="DO108" s="28">
        <v>39</v>
      </c>
      <c r="DP108" s="38">
        <v>37.645833333333343</v>
      </c>
      <c r="DQ108" s="38">
        <v>347.54479999999995</v>
      </c>
      <c r="DR108" s="38">
        <v>177.53860799999995</v>
      </c>
      <c r="DS108" s="38">
        <v>37.7638888888889</v>
      </c>
      <c r="DT108" s="38">
        <v>359.50285714285718</v>
      </c>
      <c r="DU108" s="38">
        <v>187.03559999999999</v>
      </c>
      <c r="DV108" s="39">
        <v>38537.45575221238</v>
      </c>
      <c r="DW108" s="25">
        <v>14.478260869565217</v>
      </c>
      <c r="DX108" s="48">
        <v>0.2391304347826087</v>
      </c>
      <c r="DY108" s="25">
        <v>45.199999999999996</v>
      </c>
      <c r="DZ108" s="25">
        <v>0</v>
      </c>
      <c r="EA108" s="40">
        <v>20.78</v>
      </c>
      <c r="EB108" s="40">
        <v>22.69</v>
      </c>
      <c r="EC108" s="40">
        <v>22.88</v>
      </c>
      <c r="ED108" s="40">
        <v>22.03</v>
      </c>
      <c r="EE108" s="40">
        <v>22.28</v>
      </c>
      <c r="EF108" s="41">
        <v>32</v>
      </c>
      <c r="EG108" s="45">
        <v>55.13</v>
      </c>
      <c r="EH108" s="45">
        <v>47.53</v>
      </c>
      <c r="EI108" s="45">
        <v>94.74</v>
      </c>
      <c r="EJ108" s="45">
        <v>97.37</v>
      </c>
      <c r="EK108" s="23">
        <v>3</v>
      </c>
      <c r="EL108" s="17">
        <v>1915577.3999999997</v>
      </c>
      <c r="EM108" s="17">
        <v>41323.17</v>
      </c>
      <c r="EN108" s="17">
        <v>0</v>
      </c>
      <c r="EO108" s="17">
        <v>171052.41999999998</v>
      </c>
      <c r="EP108" s="17">
        <v>271271.14</v>
      </c>
      <c r="EQ108" s="17">
        <v>67201.19</v>
      </c>
      <c r="ER108" s="17">
        <v>0</v>
      </c>
      <c r="ES108" s="17">
        <v>103334.65</v>
      </c>
      <c r="ET108" s="17">
        <v>0</v>
      </c>
      <c r="EU108" s="17">
        <v>68120.89</v>
      </c>
      <c r="EV108" s="17">
        <v>4180</v>
      </c>
      <c r="EW108" s="17">
        <v>88597.24</v>
      </c>
      <c r="EX108" s="17">
        <v>0</v>
      </c>
      <c r="EY108" s="17">
        <v>100440.35</v>
      </c>
      <c r="EZ108" s="17">
        <v>624850.71</v>
      </c>
      <c r="FA108" s="17">
        <v>13805.46</v>
      </c>
      <c r="FB108" s="17">
        <v>0</v>
      </c>
      <c r="FC108" s="17">
        <v>62328.32</v>
      </c>
      <c r="FD108" s="17">
        <v>102195.06</v>
      </c>
      <c r="FE108" s="17">
        <v>29199.56</v>
      </c>
      <c r="FF108" s="17">
        <v>0</v>
      </c>
      <c r="FG108" s="17">
        <v>31512.99</v>
      </c>
      <c r="FH108" s="17">
        <v>0</v>
      </c>
      <c r="FI108" s="17">
        <v>35334.6</v>
      </c>
      <c r="FJ108" s="17">
        <v>592.32000000000005</v>
      </c>
      <c r="FK108" s="17">
        <v>0</v>
      </c>
      <c r="FL108" s="17">
        <v>0</v>
      </c>
      <c r="FM108" s="17">
        <v>13638.689999999999</v>
      </c>
      <c r="FN108" s="17">
        <v>70846.17</v>
      </c>
      <c r="FO108" s="17">
        <v>0</v>
      </c>
      <c r="FP108" s="17">
        <v>0</v>
      </c>
      <c r="FQ108" s="17">
        <v>141080.72</v>
      </c>
      <c r="FR108" s="17">
        <v>51945.990000000005</v>
      </c>
      <c r="FS108" s="17">
        <v>1932.61</v>
      </c>
      <c r="FT108" s="17">
        <v>0</v>
      </c>
      <c r="FU108" s="17">
        <v>166154.54</v>
      </c>
      <c r="FV108" s="17">
        <v>176525.59</v>
      </c>
      <c r="FW108" s="17">
        <v>5496.02</v>
      </c>
      <c r="FX108" s="17">
        <v>0</v>
      </c>
      <c r="FY108" s="17">
        <v>0</v>
      </c>
      <c r="FZ108" s="17">
        <v>0</v>
      </c>
      <c r="GA108" s="17">
        <v>84381.209999999992</v>
      </c>
      <c r="GB108" s="17">
        <v>172671.03</v>
      </c>
      <c r="GC108" s="17">
        <v>1360.15</v>
      </c>
      <c r="GD108" s="17">
        <v>0</v>
      </c>
      <c r="GE108" s="17">
        <v>39581.56</v>
      </c>
      <c r="GF108" s="17">
        <v>4461.0599999999995</v>
      </c>
      <c r="GG108" s="17">
        <v>2158.71</v>
      </c>
      <c r="GH108" s="17">
        <v>2409.9899999999998</v>
      </c>
      <c r="GI108" s="17">
        <v>41649.29</v>
      </c>
      <c r="GJ108" s="17">
        <v>0</v>
      </c>
      <c r="GK108" s="17">
        <v>119494.02</v>
      </c>
      <c r="GL108" s="17">
        <v>613.70000000000005</v>
      </c>
      <c r="GM108" s="17">
        <v>0</v>
      </c>
      <c r="GN108" s="17">
        <v>0</v>
      </c>
      <c r="GO108" s="17">
        <v>52341.15</v>
      </c>
      <c r="GP108" s="17">
        <v>3783.63</v>
      </c>
      <c r="GQ108" s="17">
        <v>0</v>
      </c>
      <c r="GR108" s="17">
        <v>0</v>
      </c>
      <c r="GS108" s="17">
        <v>0</v>
      </c>
      <c r="GT108" s="17">
        <v>0</v>
      </c>
      <c r="GU108" s="17">
        <v>0</v>
      </c>
      <c r="GV108" s="17">
        <v>71800.02</v>
      </c>
      <c r="GW108" s="17">
        <v>45796.79</v>
      </c>
      <c r="GX108" s="17">
        <v>0</v>
      </c>
      <c r="GY108" s="17">
        <v>0</v>
      </c>
      <c r="GZ108" s="17">
        <v>0</v>
      </c>
      <c r="HA108" s="17">
        <v>0</v>
      </c>
      <c r="HB108" s="17">
        <v>0</v>
      </c>
      <c r="HC108" s="17">
        <v>14291.76</v>
      </c>
      <c r="HD108" s="17">
        <v>0</v>
      </c>
      <c r="HE108" s="17">
        <v>0</v>
      </c>
      <c r="HF108" s="17">
        <v>0</v>
      </c>
      <c r="HG108" s="17">
        <v>0</v>
      </c>
      <c r="HH108" s="17">
        <v>18444</v>
      </c>
      <c r="HI108" s="17">
        <v>662</v>
      </c>
      <c r="HJ108" s="17">
        <v>0</v>
      </c>
      <c r="HK108" s="17">
        <v>21996</v>
      </c>
      <c r="HL108" s="17">
        <v>0</v>
      </c>
      <c r="HM108" s="17">
        <v>413.34</v>
      </c>
      <c r="HN108" s="17">
        <v>0</v>
      </c>
      <c r="HO108" s="17">
        <v>3698.02</v>
      </c>
      <c r="HP108" s="17">
        <v>272290</v>
      </c>
      <c r="HQ108" s="17">
        <v>1740</v>
      </c>
    </row>
    <row r="109" spans="1:225" ht="18" customHeight="1" x14ac:dyDescent="0.5">
      <c r="A109" s="2">
        <v>32002</v>
      </c>
      <c r="B109" s="3" t="s">
        <v>101</v>
      </c>
      <c r="C109" s="3" t="s">
        <v>264</v>
      </c>
      <c r="D109" s="7">
        <v>355.18622918</v>
      </c>
      <c r="E109" s="4" t="s">
        <v>102</v>
      </c>
      <c r="F109" s="5">
        <v>2634</v>
      </c>
      <c r="G109" s="17">
        <v>6797537.71</v>
      </c>
      <c r="H109" s="17">
        <v>188285.69</v>
      </c>
      <c r="I109" s="17">
        <v>7730057.5300000003</v>
      </c>
      <c r="J109" s="17">
        <v>916047.86</v>
      </c>
      <c r="K109" s="17">
        <v>3095439.05</v>
      </c>
      <c r="L109" s="17">
        <v>0</v>
      </c>
      <c r="M109" s="17">
        <v>0</v>
      </c>
      <c r="N109" s="17">
        <v>0</v>
      </c>
      <c r="O109" s="17">
        <v>1487996.43</v>
      </c>
      <c r="P109" s="17">
        <v>0</v>
      </c>
      <c r="Q109" s="17">
        <v>1018954</v>
      </c>
      <c r="R109" s="17">
        <v>603565.97</v>
      </c>
      <c r="S109" s="17">
        <v>318476.45</v>
      </c>
      <c r="T109" s="17">
        <v>0</v>
      </c>
      <c r="U109" s="17">
        <v>0</v>
      </c>
      <c r="V109" s="17">
        <v>0</v>
      </c>
      <c r="W109" s="17">
        <v>7062145</v>
      </c>
      <c r="X109" s="17">
        <v>0</v>
      </c>
      <c r="Y109" s="17">
        <v>1018954</v>
      </c>
      <c r="Z109" s="17">
        <v>0</v>
      </c>
      <c r="AA109" s="17">
        <v>8526432.620000001</v>
      </c>
      <c r="AB109" s="17">
        <v>0</v>
      </c>
      <c r="AC109" s="17">
        <v>0</v>
      </c>
      <c r="AD109" s="17">
        <v>1170535.23</v>
      </c>
      <c r="AE109" s="17">
        <v>0</v>
      </c>
      <c r="AF109" s="17">
        <v>0</v>
      </c>
      <c r="AG109" s="17">
        <v>1830724.2</v>
      </c>
      <c r="AH109" s="17">
        <v>289449.31</v>
      </c>
      <c r="AI109" s="17">
        <v>0</v>
      </c>
      <c r="AJ109" s="17">
        <v>140000</v>
      </c>
      <c r="AK109" s="17">
        <v>0</v>
      </c>
      <c r="AL109" s="17">
        <v>0</v>
      </c>
      <c r="AM109" s="17">
        <v>1423767.5899999999</v>
      </c>
      <c r="AN109" s="17">
        <v>1363337.59</v>
      </c>
      <c r="AO109" s="17">
        <v>257379.73</v>
      </c>
      <c r="AP109" s="17">
        <v>0</v>
      </c>
      <c r="AQ109" s="17">
        <v>2277298.38</v>
      </c>
      <c r="AR109" s="17">
        <v>50078.62</v>
      </c>
      <c r="AS109" s="17">
        <v>24902.420000000002</v>
      </c>
      <c r="AT109" s="17">
        <v>174502.9</v>
      </c>
      <c r="AU109" s="17">
        <v>283865.43</v>
      </c>
      <c r="AV109" s="17">
        <v>0</v>
      </c>
      <c r="AW109" s="17">
        <v>996285.93</v>
      </c>
      <c r="AX109" s="17">
        <v>5779.21</v>
      </c>
      <c r="AY109" s="17">
        <v>7930.2</v>
      </c>
      <c r="AZ109" s="17">
        <v>1563.31</v>
      </c>
      <c r="BA109" s="17">
        <v>298114.06</v>
      </c>
      <c r="BB109" s="17">
        <v>130964.61</v>
      </c>
      <c r="BC109" s="17">
        <v>43349</v>
      </c>
      <c r="BD109" s="17">
        <v>3223.72</v>
      </c>
      <c r="BE109" s="17">
        <v>0</v>
      </c>
      <c r="BF109" s="17">
        <v>0</v>
      </c>
      <c r="BG109" s="17">
        <v>1554894.18</v>
      </c>
      <c r="BH109" s="17">
        <v>63498.03</v>
      </c>
      <c r="BI109" s="17">
        <v>721067.42999999993</v>
      </c>
      <c r="BJ109" s="17">
        <v>98227.5</v>
      </c>
      <c r="BK109" s="17">
        <v>0</v>
      </c>
      <c r="BL109" s="17">
        <v>0</v>
      </c>
      <c r="BM109" s="17">
        <v>0</v>
      </c>
      <c r="BN109" s="17">
        <v>62017.85</v>
      </c>
      <c r="BO109" s="17">
        <v>67268.820000000007</v>
      </c>
      <c r="BP109" s="17">
        <v>0</v>
      </c>
      <c r="BQ109" s="17">
        <v>0</v>
      </c>
      <c r="BR109" s="17">
        <v>0</v>
      </c>
      <c r="BS109" s="17">
        <v>0</v>
      </c>
      <c r="BT109" s="17">
        <v>0</v>
      </c>
      <c r="BU109" s="17">
        <v>15000</v>
      </c>
      <c r="BV109" s="17">
        <v>9000</v>
      </c>
      <c r="BW109" s="17">
        <v>0</v>
      </c>
      <c r="BX109" s="17">
        <v>27000</v>
      </c>
      <c r="BY109" s="17">
        <v>0</v>
      </c>
      <c r="BZ109" s="17">
        <v>0</v>
      </c>
      <c r="CA109" s="17">
        <v>0</v>
      </c>
      <c r="CB109" s="17">
        <v>0</v>
      </c>
      <c r="CC109" s="17">
        <v>0</v>
      </c>
      <c r="CD109" s="17">
        <v>0</v>
      </c>
      <c r="CE109" s="17">
        <v>7221.1386193807739</v>
      </c>
      <c r="CF109" s="17">
        <v>4319481.79</v>
      </c>
      <c r="CG109" s="17">
        <v>2178281.13</v>
      </c>
      <c r="CH109" s="17">
        <v>637543.81999999995</v>
      </c>
      <c r="CI109" s="17">
        <v>567680.75</v>
      </c>
      <c r="CJ109" s="17">
        <v>4852.32</v>
      </c>
      <c r="CK109" s="17">
        <v>266046</v>
      </c>
      <c r="CL109" s="17">
        <v>1193216.17</v>
      </c>
      <c r="CM109" s="17">
        <v>16729.14</v>
      </c>
      <c r="CN109" s="17">
        <v>1248808.6100000001</v>
      </c>
      <c r="CO109" s="17">
        <v>17862.5</v>
      </c>
      <c r="CP109" s="17">
        <v>1095423.5</v>
      </c>
      <c r="CQ109" s="17">
        <v>11261351.65</v>
      </c>
      <c r="CR109" s="17">
        <v>1293726.73</v>
      </c>
      <c r="CS109" s="17">
        <v>30509.919999999998</v>
      </c>
      <c r="CT109" s="6">
        <v>1.782</v>
      </c>
      <c r="CU109" s="6">
        <v>4.2519999999999998</v>
      </c>
      <c r="CV109" s="6">
        <v>9.1059999999999999</v>
      </c>
      <c r="CW109" s="6">
        <v>1.4</v>
      </c>
      <c r="CX109" s="6">
        <v>3</v>
      </c>
      <c r="CY109" s="6">
        <v>1.0569999999999999</v>
      </c>
      <c r="CZ109" s="6">
        <v>0.3</v>
      </c>
      <c r="DA109" s="3"/>
      <c r="DB109" s="27">
        <v>139750097</v>
      </c>
      <c r="DC109" s="27">
        <v>639542670</v>
      </c>
      <c r="DD109" s="27">
        <v>314406092</v>
      </c>
      <c r="DE109" s="5">
        <v>335</v>
      </c>
      <c r="DF109" s="5">
        <v>2634</v>
      </c>
      <c r="DG109" s="28">
        <v>241</v>
      </c>
      <c r="DH109" s="6">
        <v>82.8</v>
      </c>
      <c r="DI109" s="7">
        <v>2652.3</v>
      </c>
      <c r="DJ109" s="6">
        <v>1.4999999999999999E-2</v>
      </c>
      <c r="DK109" s="8">
        <v>0.27100000000000002</v>
      </c>
      <c r="DL109" s="8">
        <f t="shared" ref="DL109:DL126" si="12">DE109/DF109</f>
        <v>0.12718299164768412</v>
      </c>
      <c r="DM109" s="5">
        <f t="shared" si="10"/>
        <v>16.636139708204375</v>
      </c>
      <c r="DN109" s="8">
        <f t="shared" si="11"/>
        <v>0.94711043861716893</v>
      </c>
      <c r="DO109" s="28">
        <v>170</v>
      </c>
      <c r="DP109" s="38">
        <v>0</v>
      </c>
      <c r="DQ109" s="38">
        <v>1668.3595567384589</v>
      </c>
      <c r="DR109" s="38">
        <v>763.56726288070672</v>
      </c>
      <c r="DS109" s="38">
        <v>0</v>
      </c>
      <c r="DT109" s="38">
        <v>1748.2761210826366</v>
      </c>
      <c r="DU109" s="38">
        <v>819.45697577764827</v>
      </c>
      <c r="DV109" s="39">
        <v>42099.351674823607</v>
      </c>
      <c r="DW109" s="25">
        <v>16.238993710691823</v>
      </c>
      <c r="DX109" s="48">
        <v>0.28930817610062892</v>
      </c>
      <c r="DY109" s="25">
        <v>157.33000000000007</v>
      </c>
      <c r="DZ109" s="25">
        <v>1</v>
      </c>
      <c r="EA109" s="40">
        <v>22.28</v>
      </c>
      <c r="EB109" s="40">
        <v>23.7</v>
      </c>
      <c r="EC109" s="40">
        <v>23.34</v>
      </c>
      <c r="ED109" s="40">
        <v>23.33</v>
      </c>
      <c r="EE109" s="40">
        <v>23.31</v>
      </c>
      <c r="EF109" s="41">
        <v>143</v>
      </c>
      <c r="EG109" s="45">
        <v>54.02</v>
      </c>
      <c r="EH109" s="45">
        <v>48.09</v>
      </c>
      <c r="EI109" s="45">
        <v>87.5</v>
      </c>
      <c r="EJ109" s="45">
        <v>90.48</v>
      </c>
      <c r="EK109" s="23">
        <v>1</v>
      </c>
      <c r="EL109" s="17">
        <v>8271567.7500000019</v>
      </c>
      <c r="EM109" s="17">
        <v>231152.27000000002</v>
      </c>
      <c r="EN109" s="17">
        <v>0</v>
      </c>
      <c r="EO109" s="17">
        <v>1537711.2100000002</v>
      </c>
      <c r="EP109" s="17">
        <v>1060978.9700000002</v>
      </c>
      <c r="EQ109" s="17">
        <v>198975.4</v>
      </c>
      <c r="ER109" s="17">
        <v>0</v>
      </c>
      <c r="ES109" s="17">
        <v>972342.09</v>
      </c>
      <c r="ET109" s="17">
        <v>35704.28</v>
      </c>
      <c r="EU109" s="17">
        <v>411464.19</v>
      </c>
      <c r="EV109" s="17">
        <v>141403.65</v>
      </c>
      <c r="EW109" s="17">
        <v>282679.75</v>
      </c>
      <c r="EX109" s="17">
        <v>0</v>
      </c>
      <c r="EY109" s="17">
        <v>458051.19999999995</v>
      </c>
      <c r="EZ109" s="17">
        <v>1761808.8599999999</v>
      </c>
      <c r="FA109" s="17">
        <v>53049.68</v>
      </c>
      <c r="FB109" s="17">
        <v>0</v>
      </c>
      <c r="FC109" s="17">
        <v>324635.07</v>
      </c>
      <c r="FD109" s="17">
        <v>263204.46999999997</v>
      </c>
      <c r="FE109" s="17">
        <v>42910.99</v>
      </c>
      <c r="FF109" s="17">
        <v>0</v>
      </c>
      <c r="FG109" s="17">
        <v>278378.28000000003</v>
      </c>
      <c r="FH109" s="17">
        <v>6342.79</v>
      </c>
      <c r="FI109" s="17">
        <v>119053.04</v>
      </c>
      <c r="FJ109" s="17">
        <v>19577.670000000002</v>
      </c>
      <c r="FK109" s="17">
        <v>1185.68</v>
      </c>
      <c r="FL109" s="17">
        <v>0</v>
      </c>
      <c r="FM109" s="17">
        <v>86388.43</v>
      </c>
      <c r="FN109" s="17">
        <v>164898.22</v>
      </c>
      <c r="FO109" s="17">
        <v>477.59</v>
      </c>
      <c r="FP109" s="17">
        <v>0</v>
      </c>
      <c r="FQ109" s="17">
        <v>203735.41000000003</v>
      </c>
      <c r="FR109" s="17">
        <v>84502.079999999987</v>
      </c>
      <c r="FS109" s="17">
        <v>8318.7999999999993</v>
      </c>
      <c r="FT109" s="17">
        <v>707205.35</v>
      </c>
      <c r="FU109" s="17">
        <v>688544.28</v>
      </c>
      <c r="FV109" s="17">
        <v>63397.69</v>
      </c>
      <c r="FW109" s="17">
        <v>102940.23000000001</v>
      </c>
      <c r="FX109" s="17">
        <v>16055.62</v>
      </c>
      <c r="FY109" s="17">
        <v>0</v>
      </c>
      <c r="FZ109" s="17">
        <v>0</v>
      </c>
      <c r="GA109" s="17">
        <v>358494.80999999994</v>
      </c>
      <c r="GB109" s="17">
        <v>1390145.88</v>
      </c>
      <c r="GC109" s="17">
        <v>4769.7700000000004</v>
      </c>
      <c r="GD109" s="17">
        <v>0</v>
      </c>
      <c r="GE109" s="17">
        <v>49943.67</v>
      </c>
      <c r="GF109" s="17">
        <v>27985.16</v>
      </c>
      <c r="GG109" s="17">
        <v>15600.54</v>
      </c>
      <c r="GH109" s="17">
        <v>0</v>
      </c>
      <c r="GI109" s="17">
        <v>294540.63</v>
      </c>
      <c r="GJ109" s="17">
        <v>6651.71</v>
      </c>
      <c r="GK109" s="17">
        <v>731888.7</v>
      </c>
      <c r="GL109" s="17">
        <v>9140.14</v>
      </c>
      <c r="GM109" s="17">
        <v>0</v>
      </c>
      <c r="GN109" s="17">
        <v>0</v>
      </c>
      <c r="GO109" s="17">
        <v>154808.51999999999</v>
      </c>
      <c r="GP109" s="17">
        <v>96243.08</v>
      </c>
      <c r="GQ109" s="17">
        <v>0</v>
      </c>
      <c r="GR109" s="17">
        <v>0</v>
      </c>
      <c r="GS109" s="17">
        <v>34588.870000000003</v>
      </c>
      <c r="GT109" s="17">
        <v>7930.2</v>
      </c>
      <c r="GU109" s="17">
        <v>1563.31</v>
      </c>
      <c r="GV109" s="17">
        <v>10852260.359999999</v>
      </c>
      <c r="GW109" s="17">
        <v>130964.61</v>
      </c>
      <c r="GX109" s="17">
        <v>43349</v>
      </c>
      <c r="GY109" s="17">
        <v>0</v>
      </c>
      <c r="GZ109" s="17">
        <v>0</v>
      </c>
      <c r="HA109" s="17">
        <v>0</v>
      </c>
      <c r="HB109" s="17">
        <v>0</v>
      </c>
      <c r="HC109" s="17">
        <v>0</v>
      </c>
      <c r="HD109" s="17">
        <v>1864</v>
      </c>
      <c r="HE109" s="17">
        <v>0</v>
      </c>
      <c r="HF109" s="17">
        <v>0</v>
      </c>
      <c r="HG109" s="17">
        <v>0</v>
      </c>
      <c r="HH109" s="17">
        <v>39894.410000000003</v>
      </c>
      <c r="HI109" s="17">
        <v>574</v>
      </c>
      <c r="HJ109" s="17">
        <v>0</v>
      </c>
      <c r="HK109" s="17">
        <v>70493.100000000006</v>
      </c>
      <c r="HL109" s="17">
        <v>0</v>
      </c>
      <c r="HM109" s="17">
        <v>23775.53</v>
      </c>
      <c r="HN109" s="17">
        <v>0</v>
      </c>
      <c r="HO109" s="17">
        <v>0</v>
      </c>
      <c r="HP109" s="17">
        <v>2650317.6800000002</v>
      </c>
      <c r="HQ109" s="17">
        <v>2041</v>
      </c>
    </row>
    <row r="110" spans="1:225" ht="18" customHeight="1" x14ac:dyDescent="0.5">
      <c r="A110" s="2">
        <v>1001</v>
      </c>
      <c r="B110" s="3" t="s">
        <v>0</v>
      </c>
      <c r="C110" s="3" t="s">
        <v>552</v>
      </c>
      <c r="D110" s="7">
        <v>277.18262070999998</v>
      </c>
      <c r="E110" s="4" t="s">
        <v>1</v>
      </c>
      <c r="F110" s="5">
        <v>339</v>
      </c>
      <c r="G110" s="17">
        <v>770399.52</v>
      </c>
      <c r="H110" s="17">
        <v>37658.5</v>
      </c>
      <c r="I110" s="17">
        <v>1693090.51</v>
      </c>
      <c r="J110" s="17">
        <v>200017</v>
      </c>
      <c r="K110" s="17">
        <v>164891.73000000001</v>
      </c>
      <c r="L110" s="17">
        <v>0</v>
      </c>
      <c r="M110" s="17">
        <v>0</v>
      </c>
      <c r="N110" s="17">
        <v>0</v>
      </c>
      <c r="O110" s="17">
        <v>538060.93999999994</v>
      </c>
      <c r="P110" s="17">
        <v>0</v>
      </c>
      <c r="Q110" s="17">
        <v>722358.73</v>
      </c>
      <c r="R110" s="17">
        <v>0</v>
      </c>
      <c r="S110" s="17">
        <v>61282.89</v>
      </c>
      <c r="T110" s="17">
        <v>0</v>
      </c>
      <c r="U110" s="17">
        <v>0</v>
      </c>
      <c r="V110" s="17">
        <v>0</v>
      </c>
      <c r="W110" s="17">
        <v>1250825</v>
      </c>
      <c r="X110" s="17">
        <v>0</v>
      </c>
      <c r="Y110" s="17">
        <v>145923</v>
      </c>
      <c r="Z110" s="17">
        <v>0</v>
      </c>
      <c r="AA110" s="17">
        <v>1897133.5299999998</v>
      </c>
      <c r="AB110" s="17">
        <v>23727.35</v>
      </c>
      <c r="AC110" s="17">
        <v>0</v>
      </c>
      <c r="AD110" s="17">
        <v>83111.11</v>
      </c>
      <c r="AE110" s="17">
        <v>0</v>
      </c>
      <c r="AF110" s="17">
        <v>0</v>
      </c>
      <c r="AG110" s="17">
        <v>1208254.6400000001</v>
      </c>
      <c r="AH110" s="17">
        <v>27268.85</v>
      </c>
      <c r="AI110" s="17">
        <v>0</v>
      </c>
      <c r="AJ110" s="17">
        <v>45400</v>
      </c>
      <c r="AK110" s="17">
        <v>1110</v>
      </c>
      <c r="AL110" s="17">
        <v>0</v>
      </c>
      <c r="AM110" s="17">
        <v>139287.26</v>
      </c>
      <c r="AN110" s="17">
        <v>246086.5</v>
      </c>
      <c r="AO110" s="17">
        <v>50113.34</v>
      </c>
      <c r="AP110" s="17">
        <v>0</v>
      </c>
      <c r="AQ110" s="17">
        <v>274955.73</v>
      </c>
      <c r="AR110" s="17">
        <v>104588.19</v>
      </c>
      <c r="AS110" s="17">
        <v>0</v>
      </c>
      <c r="AT110" s="17">
        <v>0</v>
      </c>
      <c r="AU110" s="17">
        <v>0</v>
      </c>
      <c r="AV110" s="17">
        <v>0</v>
      </c>
      <c r="AW110" s="17">
        <v>106795.82</v>
      </c>
      <c r="AX110" s="17">
        <v>1481.54</v>
      </c>
      <c r="AY110" s="17">
        <v>0</v>
      </c>
      <c r="AZ110" s="17">
        <v>0</v>
      </c>
      <c r="BA110" s="17">
        <v>0</v>
      </c>
      <c r="BB110" s="17">
        <v>17519.419999999998</v>
      </c>
      <c r="BC110" s="17">
        <v>23000</v>
      </c>
      <c r="BD110" s="17">
        <v>0</v>
      </c>
      <c r="BE110" s="17">
        <v>0</v>
      </c>
      <c r="BF110" s="17">
        <v>0</v>
      </c>
      <c r="BG110" s="17">
        <v>0</v>
      </c>
      <c r="BH110" s="17">
        <v>22809.8</v>
      </c>
      <c r="BI110" s="17">
        <v>71448.899999999994</v>
      </c>
      <c r="BJ110" s="17">
        <v>0</v>
      </c>
      <c r="BK110" s="17">
        <v>0</v>
      </c>
      <c r="BL110" s="17">
        <v>0</v>
      </c>
      <c r="BM110" s="17">
        <v>0</v>
      </c>
      <c r="BN110" s="17">
        <v>8123.74</v>
      </c>
      <c r="BO110" s="17">
        <v>7150.07</v>
      </c>
      <c r="BP110" s="17">
        <v>0</v>
      </c>
      <c r="BQ110" s="17">
        <v>0</v>
      </c>
      <c r="BR110" s="17">
        <v>0</v>
      </c>
      <c r="BS110" s="17">
        <v>0</v>
      </c>
      <c r="BT110" s="17">
        <v>3115</v>
      </c>
      <c r="BU110" s="17">
        <v>10119</v>
      </c>
      <c r="BV110" s="17">
        <v>2299</v>
      </c>
      <c r="BW110" s="17">
        <v>0</v>
      </c>
      <c r="BX110" s="17">
        <v>3969</v>
      </c>
      <c r="BY110" s="17">
        <v>513</v>
      </c>
      <c r="BZ110" s="17">
        <v>1439</v>
      </c>
      <c r="CA110" s="17">
        <v>0</v>
      </c>
      <c r="CB110" s="17">
        <v>0</v>
      </c>
      <c r="CC110" s="17">
        <v>0</v>
      </c>
      <c r="CD110" s="17">
        <v>1286</v>
      </c>
      <c r="CE110" s="17">
        <v>12404.525894243123</v>
      </c>
      <c r="CF110" s="17">
        <v>860251.85</v>
      </c>
      <c r="CG110" s="17">
        <v>250371.13</v>
      </c>
      <c r="CH110" s="17">
        <v>1678.6</v>
      </c>
      <c r="CI110" s="17">
        <v>10.67</v>
      </c>
      <c r="CJ110" s="17">
        <v>0</v>
      </c>
      <c r="CK110" s="17">
        <v>0</v>
      </c>
      <c r="CL110" s="17">
        <v>162881.68</v>
      </c>
      <c r="CM110" s="17">
        <v>0</v>
      </c>
      <c r="CN110" s="17">
        <v>148310.09</v>
      </c>
      <c r="CO110" s="17">
        <v>2725</v>
      </c>
      <c r="CP110" s="17">
        <v>153435</v>
      </c>
      <c r="CQ110" s="17">
        <v>0</v>
      </c>
      <c r="CR110" s="17">
        <v>138993.04</v>
      </c>
      <c r="CS110" s="17">
        <v>2583.37</v>
      </c>
      <c r="CT110" s="6">
        <v>2.04</v>
      </c>
      <c r="CU110" s="6">
        <v>4.8680000000000003</v>
      </c>
      <c r="CV110" s="6">
        <v>10.423999999999999</v>
      </c>
      <c r="CW110" s="6">
        <v>1.478</v>
      </c>
      <c r="CX110" s="6">
        <v>0.61099999999999999</v>
      </c>
      <c r="CY110" s="6">
        <v>0.66200000000000003</v>
      </c>
      <c r="CZ110" s="6">
        <v>0.253</v>
      </c>
      <c r="DA110" s="3" t="s">
        <v>2</v>
      </c>
      <c r="DB110" s="27">
        <v>213241922</v>
      </c>
      <c r="DC110" s="27">
        <v>19096239</v>
      </c>
      <c r="DD110" s="27">
        <v>14235453</v>
      </c>
      <c r="DE110" s="5">
        <v>59</v>
      </c>
      <c r="DF110" s="5">
        <v>362</v>
      </c>
      <c r="DG110" s="28">
        <v>18</v>
      </c>
      <c r="DH110" s="6">
        <v>2</v>
      </c>
      <c r="DI110" s="7">
        <v>330</v>
      </c>
      <c r="DJ110" s="6">
        <v>1.1000000000000001E-2</v>
      </c>
      <c r="DK110" s="8">
        <v>0.39799999999999996</v>
      </c>
      <c r="DL110" s="8">
        <f t="shared" si="12"/>
        <v>0.16298342541436464</v>
      </c>
      <c r="DM110" s="5">
        <f t="shared" si="10"/>
        <v>15.670995670995659</v>
      </c>
      <c r="DN110" s="8">
        <f t="shared" si="11"/>
        <v>0.9687080543297184</v>
      </c>
      <c r="DO110" s="28">
        <v>18</v>
      </c>
      <c r="DP110" s="38">
        <v>22.309941520467834</v>
      </c>
      <c r="DQ110" s="38">
        <v>210.62811422209612</v>
      </c>
      <c r="DR110" s="38">
        <v>115.06398905443289</v>
      </c>
      <c r="DS110" s="38">
        <v>22.309941520467834</v>
      </c>
      <c r="DT110" s="38">
        <v>217.36476413999435</v>
      </c>
      <c r="DU110" s="38">
        <v>118.84809361505582</v>
      </c>
      <c r="DV110" s="39">
        <v>37512.251082251045</v>
      </c>
      <c r="DW110" s="25">
        <v>14.25</v>
      </c>
      <c r="DX110" s="48">
        <v>0.45833333333333331</v>
      </c>
      <c r="DY110" s="25">
        <v>23.100000000000019</v>
      </c>
      <c r="DZ110" s="25">
        <v>0</v>
      </c>
      <c r="EA110" s="40">
        <v>19.329999999999998</v>
      </c>
      <c r="EB110" s="40">
        <v>20</v>
      </c>
      <c r="EC110" s="40">
        <v>22.78</v>
      </c>
      <c r="ED110" s="40">
        <v>21.44</v>
      </c>
      <c r="EE110" s="40">
        <v>21</v>
      </c>
      <c r="EF110" s="41">
        <v>18</v>
      </c>
      <c r="EG110" s="45">
        <v>43.88</v>
      </c>
      <c r="EH110" s="45">
        <v>38.409999999999997</v>
      </c>
      <c r="EI110" s="45">
        <v>87.5</v>
      </c>
      <c r="EJ110" s="45">
        <v>93.75</v>
      </c>
      <c r="EK110" s="23">
        <v>3</v>
      </c>
      <c r="EL110" s="17">
        <v>1029496.48</v>
      </c>
      <c r="EM110" s="17">
        <v>37017.040000000001</v>
      </c>
      <c r="EN110" s="17">
        <v>0</v>
      </c>
      <c r="EO110" s="17">
        <v>53375.9</v>
      </c>
      <c r="EP110" s="17">
        <v>173034</v>
      </c>
      <c r="EQ110" s="17">
        <v>38331</v>
      </c>
      <c r="ER110" s="17">
        <v>0</v>
      </c>
      <c r="ES110" s="17">
        <v>67836.37</v>
      </c>
      <c r="ET110" s="17">
        <v>26523.439999999999</v>
      </c>
      <c r="EU110" s="17">
        <v>46788.98</v>
      </c>
      <c r="EV110" s="17">
        <v>2300</v>
      </c>
      <c r="EW110" s="17">
        <v>0</v>
      </c>
      <c r="EX110" s="17">
        <v>0</v>
      </c>
      <c r="EY110" s="17">
        <v>61974.53</v>
      </c>
      <c r="EZ110" s="17">
        <v>257164.12000000002</v>
      </c>
      <c r="FA110" s="17">
        <v>10324.810000000001</v>
      </c>
      <c r="FB110" s="17">
        <v>0</v>
      </c>
      <c r="FC110" s="17">
        <v>12705.86</v>
      </c>
      <c r="FD110" s="17">
        <v>37354.6</v>
      </c>
      <c r="FE110" s="17">
        <v>5405.87</v>
      </c>
      <c r="FF110" s="17">
        <v>0</v>
      </c>
      <c r="FG110" s="17">
        <v>22950.31</v>
      </c>
      <c r="FH110" s="17">
        <v>10064.19</v>
      </c>
      <c r="FI110" s="17">
        <v>14264.74</v>
      </c>
      <c r="FJ110" s="17">
        <v>175.95</v>
      </c>
      <c r="FK110" s="17">
        <v>0</v>
      </c>
      <c r="FL110" s="17">
        <v>0</v>
      </c>
      <c r="FM110" s="17">
        <v>7374.58</v>
      </c>
      <c r="FN110" s="17">
        <v>1756106.21</v>
      </c>
      <c r="FO110" s="17">
        <v>3032.12</v>
      </c>
      <c r="FP110" s="17">
        <v>0</v>
      </c>
      <c r="FQ110" s="17">
        <v>106441.18</v>
      </c>
      <c r="FR110" s="17">
        <v>33310.99</v>
      </c>
      <c r="FS110" s="17">
        <v>6303.57</v>
      </c>
      <c r="FT110" s="17">
        <v>0</v>
      </c>
      <c r="FU110" s="17">
        <v>149068.41</v>
      </c>
      <c r="FV110" s="17">
        <v>34601.379999999997</v>
      </c>
      <c r="FW110" s="17">
        <v>9090.4</v>
      </c>
      <c r="FX110" s="17">
        <v>0</v>
      </c>
      <c r="FY110" s="17">
        <v>0</v>
      </c>
      <c r="FZ110" s="17">
        <v>0</v>
      </c>
      <c r="GA110" s="17">
        <v>17479.359999999997</v>
      </c>
      <c r="GB110" s="17">
        <v>172525.59000000003</v>
      </c>
      <c r="GC110" s="17">
        <v>1732.23</v>
      </c>
      <c r="GD110" s="17">
        <v>0</v>
      </c>
      <c r="GE110" s="17">
        <v>41560.44</v>
      </c>
      <c r="GF110" s="17">
        <v>1791.9</v>
      </c>
      <c r="GG110" s="17">
        <v>946.92</v>
      </c>
      <c r="GH110" s="17">
        <v>0</v>
      </c>
      <c r="GI110" s="17">
        <v>25994.63</v>
      </c>
      <c r="GJ110" s="17">
        <v>35731.919999999998</v>
      </c>
      <c r="GK110" s="17">
        <v>76824.070000000007</v>
      </c>
      <c r="GL110" s="17">
        <v>82.42</v>
      </c>
      <c r="GM110" s="17">
        <v>0</v>
      </c>
      <c r="GN110" s="17">
        <v>0</v>
      </c>
      <c r="GO110" s="17">
        <v>18153.629999999997</v>
      </c>
      <c r="GP110" s="17">
        <v>0</v>
      </c>
      <c r="GQ110" s="17">
        <v>0</v>
      </c>
      <c r="GR110" s="17">
        <v>0</v>
      </c>
      <c r="GS110" s="17">
        <v>914.32</v>
      </c>
      <c r="GT110" s="17">
        <v>0</v>
      </c>
      <c r="GU110" s="17">
        <v>0</v>
      </c>
      <c r="GV110" s="17">
        <v>0</v>
      </c>
      <c r="GW110" s="17">
        <v>13829.43</v>
      </c>
      <c r="GX110" s="17">
        <v>23000</v>
      </c>
      <c r="GY110" s="17">
        <v>0</v>
      </c>
      <c r="GZ110" s="17">
        <v>0</v>
      </c>
      <c r="HA110" s="17">
        <v>0</v>
      </c>
      <c r="HB110" s="17">
        <v>0</v>
      </c>
      <c r="HC110" s="17">
        <v>9226.7999999999993</v>
      </c>
      <c r="HD110" s="17">
        <v>18606.88</v>
      </c>
      <c r="HE110" s="17">
        <v>0</v>
      </c>
      <c r="HF110" s="17">
        <v>0</v>
      </c>
      <c r="HG110" s="17">
        <v>335</v>
      </c>
      <c r="HH110" s="17">
        <v>10714.009999999998</v>
      </c>
      <c r="HI110" s="17">
        <v>1424.98</v>
      </c>
      <c r="HJ110" s="17">
        <v>0</v>
      </c>
      <c r="HK110" s="17">
        <v>16765</v>
      </c>
      <c r="HL110" s="17">
        <v>6304</v>
      </c>
      <c r="HM110" s="17">
        <v>613.91999999999996</v>
      </c>
      <c r="HN110" s="17">
        <v>25</v>
      </c>
      <c r="HO110" s="17">
        <v>0</v>
      </c>
      <c r="HP110" s="17">
        <v>153435</v>
      </c>
      <c r="HQ110" s="17">
        <v>16682.72</v>
      </c>
    </row>
    <row r="111" spans="1:225" ht="18" customHeight="1" x14ac:dyDescent="0.5">
      <c r="A111" s="2">
        <v>11005</v>
      </c>
      <c r="B111" s="3" t="s">
        <v>36</v>
      </c>
      <c r="C111" s="3" t="s">
        <v>560</v>
      </c>
      <c r="D111" s="7">
        <v>631.65850752999995</v>
      </c>
      <c r="E111" s="4" t="s">
        <v>34</v>
      </c>
      <c r="F111" s="5">
        <v>466</v>
      </c>
      <c r="G111" s="17">
        <v>1683792.18</v>
      </c>
      <c r="H111" s="17">
        <v>41974.53</v>
      </c>
      <c r="I111" s="17">
        <v>1078639.31</v>
      </c>
      <c r="J111" s="17">
        <v>215588.35</v>
      </c>
      <c r="K111" s="17">
        <v>1213412.5900000001</v>
      </c>
      <c r="L111" s="17">
        <v>2652.62</v>
      </c>
      <c r="M111" s="17">
        <v>0</v>
      </c>
      <c r="N111" s="17">
        <v>9431.02</v>
      </c>
      <c r="O111" s="17">
        <v>671960</v>
      </c>
      <c r="P111" s="17">
        <v>1399.16</v>
      </c>
      <c r="Q111" s="17">
        <v>0</v>
      </c>
      <c r="R111" s="17">
        <v>0</v>
      </c>
      <c r="S111" s="17">
        <v>143234.38</v>
      </c>
      <c r="T111" s="17">
        <v>316.54000000000002</v>
      </c>
      <c r="U111" s="17">
        <v>0</v>
      </c>
      <c r="V111" s="17">
        <v>0</v>
      </c>
      <c r="W111" s="17">
        <v>982775</v>
      </c>
      <c r="X111" s="17">
        <v>0</v>
      </c>
      <c r="Y111" s="17">
        <v>0</v>
      </c>
      <c r="Z111" s="17">
        <v>0</v>
      </c>
      <c r="AA111" s="17">
        <v>1974032.5300000003</v>
      </c>
      <c r="AB111" s="17">
        <v>0</v>
      </c>
      <c r="AC111" s="17">
        <v>0</v>
      </c>
      <c r="AD111" s="17">
        <v>217682.90000000002</v>
      </c>
      <c r="AE111" s="17">
        <v>0</v>
      </c>
      <c r="AF111" s="17">
        <v>0</v>
      </c>
      <c r="AG111" s="17">
        <v>454259.47</v>
      </c>
      <c r="AH111" s="17">
        <v>23003.05</v>
      </c>
      <c r="AI111" s="17">
        <v>0</v>
      </c>
      <c r="AJ111" s="17">
        <v>87769.73000000001</v>
      </c>
      <c r="AK111" s="17">
        <v>0</v>
      </c>
      <c r="AL111" s="17">
        <v>0</v>
      </c>
      <c r="AM111" s="17">
        <v>293482.21999999997</v>
      </c>
      <c r="AN111" s="17">
        <v>381021.92</v>
      </c>
      <c r="AO111" s="17">
        <v>84478.81</v>
      </c>
      <c r="AP111" s="17">
        <v>0</v>
      </c>
      <c r="AQ111" s="17">
        <v>207920.81</v>
      </c>
      <c r="AR111" s="17">
        <v>9955.1200000000008</v>
      </c>
      <c r="AS111" s="17">
        <v>843.75</v>
      </c>
      <c r="AT111" s="17">
        <v>21853.55</v>
      </c>
      <c r="AU111" s="17">
        <v>0</v>
      </c>
      <c r="AV111" s="17">
        <v>0</v>
      </c>
      <c r="AW111" s="17">
        <v>147778.74</v>
      </c>
      <c r="AX111" s="17">
        <v>41244.04</v>
      </c>
      <c r="AY111" s="17">
        <v>12846.369999999999</v>
      </c>
      <c r="AZ111" s="17">
        <v>631.41</v>
      </c>
      <c r="BA111" s="17">
        <v>35322.42</v>
      </c>
      <c r="BB111" s="17">
        <v>210518.95</v>
      </c>
      <c r="BC111" s="17">
        <v>67700.38</v>
      </c>
      <c r="BD111" s="17">
        <v>1094.4000000000001</v>
      </c>
      <c r="BE111" s="17">
        <v>0</v>
      </c>
      <c r="BF111" s="17">
        <v>0</v>
      </c>
      <c r="BG111" s="17">
        <v>263484.19</v>
      </c>
      <c r="BH111" s="17">
        <v>69679.81</v>
      </c>
      <c r="BI111" s="17">
        <v>73407.37</v>
      </c>
      <c r="BJ111" s="17">
        <v>22965.48</v>
      </c>
      <c r="BK111" s="17">
        <v>0</v>
      </c>
      <c r="BL111" s="17">
        <v>0</v>
      </c>
      <c r="BM111" s="17">
        <v>0</v>
      </c>
      <c r="BN111" s="17">
        <v>5310.24</v>
      </c>
      <c r="BO111" s="17">
        <v>0</v>
      </c>
      <c r="BP111" s="17">
        <v>0</v>
      </c>
      <c r="BQ111" s="17">
        <v>0</v>
      </c>
      <c r="BR111" s="17">
        <v>0</v>
      </c>
      <c r="BS111" s="17">
        <v>0</v>
      </c>
      <c r="BT111" s="17">
        <v>13052.57</v>
      </c>
      <c r="BU111" s="17">
        <v>14888.86</v>
      </c>
      <c r="BV111" s="17">
        <v>2994.25</v>
      </c>
      <c r="BW111" s="17">
        <v>0</v>
      </c>
      <c r="BX111" s="17">
        <v>6382</v>
      </c>
      <c r="BY111" s="17">
        <v>0</v>
      </c>
      <c r="BZ111" s="17">
        <v>0</v>
      </c>
      <c r="CA111" s="17">
        <v>1273.44</v>
      </c>
      <c r="CB111" s="17">
        <v>40732.18</v>
      </c>
      <c r="CC111" s="17">
        <v>0</v>
      </c>
      <c r="CD111" s="17">
        <v>4184.6399999999994</v>
      </c>
      <c r="CE111" s="17">
        <v>8943.5113571565616</v>
      </c>
      <c r="CF111" s="17">
        <v>1951298.24</v>
      </c>
      <c r="CG111" s="17">
        <v>1233134.43</v>
      </c>
      <c r="CH111" s="17">
        <v>1791374.8</v>
      </c>
      <c r="CI111" s="17">
        <v>253663.5</v>
      </c>
      <c r="CJ111" s="17">
        <v>838937.83</v>
      </c>
      <c r="CK111" s="17">
        <v>458463.25</v>
      </c>
      <c r="CL111" s="17">
        <v>0</v>
      </c>
      <c r="CM111" s="17">
        <v>40650</v>
      </c>
      <c r="CN111" s="17">
        <v>150642.79999999999</v>
      </c>
      <c r="CO111" s="17">
        <v>8575</v>
      </c>
      <c r="CP111" s="17">
        <v>0</v>
      </c>
      <c r="CQ111" s="17">
        <v>137941.25</v>
      </c>
      <c r="CR111" s="17">
        <v>156781.24</v>
      </c>
      <c r="CS111" s="17">
        <v>9208.8700000000008</v>
      </c>
      <c r="CT111" s="6">
        <v>1.782</v>
      </c>
      <c r="CU111" s="6">
        <v>4.2519999999999998</v>
      </c>
      <c r="CV111" s="6">
        <v>9.1059999999999999</v>
      </c>
      <c r="CW111" s="6">
        <v>1.3</v>
      </c>
      <c r="CX111" s="6">
        <v>2.29</v>
      </c>
      <c r="CY111" s="6">
        <v>0.39800000000000002</v>
      </c>
      <c r="CZ111" s="6">
        <v>0.27</v>
      </c>
      <c r="DA111" s="3"/>
      <c r="DB111" s="27">
        <v>417461810</v>
      </c>
      <c r="DC111" s="27">
        <v>70650412</v>
      </c>
      <c r="DD111" s="27">
        <v>39183286</v>
      </c>
      <c r="DE111" s="5">
        <v>57</v>
      </c>
      <c r="DF111" s="5">
        <v>467</v>
      </c>
      <c r="DG111" s="28">
        <v>10</v>
      </c>
      <c r="DH111" s="6">
        <v>29</v>
      </c>
      <c r="DI111" s="7">
        <v>466</v>
      </c>
      <c r="DJ111" s="6">
        <v>6.0000000000000001E-3</v>
      </c>
      <c r="DK111" s="8">
        <v>0.315</v>
      </c>
      <c r="DL111" s="8">
        <f t="shared" si="12"/>
        <v>0.12205567451820129</v>
      </c>
      <c r="DM111" s="5">
        <f t="shared" si="10"/>
        <v>10.965015261798531</v>
      </c>
      <c r="DN111" s="8">
        <f t="shared" si="11"/>
        <v>0.96151915297321533</v>
      </c>
      <c r="DO111" s="28">
        <v>27</v>
      </c>
      <c r="DP111" s="38">
        <v>0.99425287356321834</v>
      </c>
      <c r="DQ111" s="38">
        <v>344.86256336814074</v>
      </c>
      <c r="DR111" s="38">
        <v>101.60757225433525</v>
      </c>
      <c r="DS111" s="38">
        <v>0.99425287356321834</v>
      </c>
      <c r="DT111" s="38">
        <v>356.94173358938866</v>
      </c>
      <c r="DU111" s="38">
        <v>107.39653179190751</v>
      </c>
      <c r="DV111" s="39">
        <v>39319.8403146278</v>
      </c>
      <c r="DW111" s="25">
        <v>15.25</v>
      </c>
      <c r="DX111" s="48">
        <v>0.25</v>
      </c>
      <c r="DY111" s="25">
        <v>42.590000000000053</v>
      </c>
      <c r="DZ111" s="25">
        <v>0</v>
      </c>
      <c r="EA111" s="40">
        <v>22.71</v>
      </c>
      <c r="EB111" s="40">
        <v>22.81</v>
      </c>
      <c r="EC111" s="40">
        <v>24.62</v>
      </c>
      <c r="ED111" s="40">
        <v>22.05</v>
      </c>
      <c r="EE111" s="40">
        <v>23.24</v>
      </c>
      <c r="EF111" s="41">
        <v>21</v>
      </c>
      <c r="EG111" s="45">
        <v>55.19</v>
      </c>
      <c r="EH111" s="45">
        <v>54.36</v>
      </c>
      <c r="EI111" s="45">
        <v>92.86</v>
      </c>
      <c r="EJ111" s="45">
        <v>100</v>
      </c>
      <c r="EK111" s="23">
        <v>3</v>
      </c>
      <c r="EL111" s="17">
        <v>1830748.56</v>
      </c>
      <c r="EM111" s="17">
        <v>14388.2</v>
      </c>
      <c r="EN111" s="17">
        <v>0</v>
      </c>
      <c r="EO111" s="17">
        <v>225165.4</v>
      </c>
      <c r="EP111" s="17">
        <v>270878.38</v>
      </c>
      <c r="EQ111" s="17">
        <v>50084.800000000003</v>
      </c>
      <c r="ER111" s="17">
        <v>0</v>
      </c>
      <c r="ES111" s="17">
        <v>118007.33</v>
      </c>
      <c r="ET111" s="17">
        <v>8793.61</v>
      </c>
      <c r="EU111" s="17">
        <v>64661.04</v>
      </c>
      <c r="EV111" s="17">
        <v>26864.51</v>
      </c>
      <c r="EW111" s="17">
        <v>40732.18</v>
      </c>
      <c r="EX111" s="17">
        <v>0</v>
      </c>
      <c r="EY111" s="17">
        <v>84269.1</v>
      </c>
      <c r="EZ111" s="17">
        <v>530264.63</v>
      </c>
      <c r="FA111" s="17">
        <v>3817.88</v>
      </c>
      <c r="FB111" s="17">
        <v>0</v>
      </c>
      <c r="FC111" s="17">
        <v>58696.32</v>
      </c>
      <c r="FD111" s="17">
        <v>82995.77</v>
      </c>
      <c r="FE111" s="17">
        <v>23040.15</v>
      </c>
      <c r="FF111" s="17">
        <v>0</v>
      </c>
      <c r="FG111" s="17">
        <v>37316.019999999997</v>
      </c>
      <c r="FH111" s="17">
        <v>675.42</v>
      </c>
      <c r="FI111" s="17">
        <v>18221.34</v>
      </c>
      <c r="FJ111" s="17">
        <v>3729.09</v>
      </c>
      <c r="FK111" s="17">
        <v>0</v>
      </c>
      <c r="FL111" s="17">
        <v>0</v>
      </c>
      <c r="FM111" s="17">
        <v>10860.29</v>
      </c>
      <c r="FN111" s="17">
        <v>113071.59</v>
      </c>
      <c r="FO111" s="17">
        <v>4796.97</v>
      </c>
      <c r="FP111" s="17">
        <v>0</v>
      </c>
      <c r="FQ111" s="17">
        <v>89891.04</v>
      </c>
      <c r="FR111" s="17">
        <v>60676.500000000007</v>
      </c>
      <c r="FS111" s="17">
        <v>12538.51</v>
      </c>
      <c r="FT111" s="17">
        <v>570</v>
      </c>
      <c r="FU111" s="17">
        <v>199400.65</v>
      </c>
      <c r="FV111" s="17">
        <v>68869.88</v>
      </c>
      <c r="FW111" s="17">
        <v>1221.29</v>
      </c>
      <c r="FX111" s="17">
        <v>97.34</v>
      </c>
      <c r="FY111" s="17">
        <v>0</v>
      </c>
      <c r="FZ111" s="17">
        <v>0</v>
      </c>
      <c r="GA111" s="17">
        <v>72335.92</v>
      </c>
      <c r="GB111" s="17">
        <v>251949.85</v>
      </c>
      <c r="GC111" s="17">
        <v>0</v>
      </c>
      <c r="GD111" s="17">
        <v>0</v>
      </c>
      <c r="GE111" s="17">
        <v>17345.98</v>
      </c>
      <c r="GF111" s="17">
        <v>9215.31</v>
      </c>
      <c r="GG111" s="17">
        <v>1749.01</v>
      </c>
      <c r="GH111" s="17">
        <v>0</v>
      </c>
      <c r="GI111" s="17">
        <v>30696.63</v>
      </c>
      <c r="GJ111" s="17">
        <v>4626.83</v>
      </c>
      <c r="GK111" s="17">
        <v>71122.75</v>
      </c>
      <c r="GL111" s="17">
        <v>1644.92</v>
      </c>
      <c r="GM111" s="17">
        <v>0</v>
      </c>
      <c r="GN111" s="17">
        <v>0</v>
      </c>
      <c r="GO111" s="17">
        <v>41573.879999999997</v>
      </c>
      <c r="GP111" s="17">
        <v>6600</v>
      </c>
      <c r="GQ111" s="17">
        <v>0</v>
      </c>
      <c r="GR111" s="17">
        <v>0</v>
      </c>
      <c r="GS111" s="17">
        <v>29277.46</v>
      </c>
      <c r="GT111" s="17">
        <v>0</v>
      </c>
      <c r="GU111" s="17">
        <v>0</v>
      </c>
      <c r="GV111" s="17">
        <v>172693.67</v>
      </c>
      <c r="GW111" s="17">
        <v>10095.129999999999</v>
      </c>
      <c r="GX111" s="17">
        <v>0</v>
      </c>
      <c r="GY111" s="17">
        <v>0</v>
      </c>
      <c r="GZ111" s="17">
        <v>0</v>
      </c>
      <c r="HA111" s="17">
        <v>0</v>
      </c>
      <c r="HB111" s="17">
        <v>0</v>
      </c>
      <c r="HC111" s="17">
        <v>9225</v>
      </c>
      <c r="HD111" s="17">
        <v>1110</v>
      </c>
      <c r="HE111" s="17">
        <v>0</v>
      </c>
      <c r="HF111" s="17">
        <v>0</v>
      </c>
      <c r="HG111" s="17">
        <v>810</v>
      </c>
      <c r="HH111" s="17">
        <v>7956.67</v>
      </c>
      <c r="HI111" s="17">
        <v>692</v>
      </c>
      <c r="HJ111" s="17">
        <v>0</v>
      </c>
      <c r="HK111" s="17">
        <v>29306</v>
      </c>
      <c r="HL111" s="17">
        <v>0</v>
      </c>
      <c r="HM111" s="17">
        <v>3492.97</v>
      </c>
      <c r="HN111" s="17">
        <v>0</v>
      </c>
      <c r="HO111" s="17">
        <v>0</v>
      </c>
      <c r="HP111" s="17">
        <v>263484.19</v>
      </c>
      <c r="HQ111" s="17">
        <v>3379</v>
      </c>
    </row>
    <row r="112" spans="1:225" ht="18" customHeight="1" x14ac:dyDescent="0.5">
      <c r="A112" s="2">
        <v>51004</v>
      </c>
      <c r="B112" s="3" t="s">
        <v>167</v>
      </c>
      <c r="C112" s="3" t="s">
        <v>299</v>
      </c>
      <c r="D112" s="7">
        <v>420.31296222999998</v>
      </c>
      <c r="E112" s="4" t="s">
        <v>164</v>
      </c>
      <c r="F112" s="5">
        <v>13846</v>
      </c>
      <c r="G112" s="17">
        <v>41520442.350000001</v>
      </c>
      <c r="H112" s="17">
        <v>1626836.11</v>
      </c>
      <c r="I112" s="17">
        <v>30334175.399999999</v>
      </c>
      <c r="J112" s="17">
        <v>6490594.0999999996</v>
      </c>
      <c r="K112" s="17">
        <v>19455660.960000001</v>
      </c>
      <c r="L112" s="17">
        <v>156650.20000000001</v>
      </c>
      <c r="M112" s="17">
        <v>0</v>
      </c>
      <c r="N112" s="17">
        <v>40000</v>
      </c>
      <c r="O112" s="17">
        <v>9562493.5</v>
      </c>
      <c r="P112" s="17">
        <v>83187</v>
      </c>
      <c r="Q112" s="17">
        <v>5759002</v>
      </c>
      <c r="R112" s="17">
        <v>3197680</v>
      </c>
      <c r="S112" s="17">
        <v>1818372.85</v>
      </c>
      <c r="T112" s="17">
        <v>15664.95</v>
      </c>
      <c r="U112" s="17">
        <v>0</v>
      </c>
      <c r="V112" s="17">
        <v>0</v>
      </c>
      <c r="W112" s="17">
        <v>28411794</v>
      </c>
      <c r="X112" s="17">
        <v>0</v>
      </c>
      <c r="Y112" s="17">
        <v>5759002</v>
      </c>
      <c r="Z112" s="17">
        <v>0</v>
      </c>
      <c r="AA112" s="17">
        <v>49282834.460000001</v>
      </c>
      <c r="AB112" s="17">
        <v>0</v>
      </c>
      <c r="AC112" s="17">
        <v>0</v>
      </c>
      <c r="AD112" s="17">
        <v>2540717.1300000004</v>
      </c>
      <c r="AE112" s="17">
        <v>0</v>
      </c>
      <c r="AF112" s="17">
        <v>0</v>
      </c>
      <c r="AG112" s="17">
        <v>11561527.869999999</v>
      </c>
      <c r="AH112" s="17">
        <v>632067.78</v>
      </c>
      <c r="AI112" s="17">
        <v>0</v>
      </c>
      <c r="AJ112" s="17">
        <v>0</v>
      </c>
      <c r="AK112" s="17">
        <v>0</v>
      </c>
      <c r="AL112" s="17">
        <v>0</v>
      </c>
      <c r="AM112" s="17">
        <v>7196535.6199999992</v>
      </c>
      <c r="AN112" s="17">
        <v>8307056.3800000008</v>
      </c>
      <c r="AO112" s="17">
        <v>520738.64</v>
      </c>
      <c r="AP112" s="17">
        <v>0</v>
      </c>
      <c r="AQ112" s="17">
        <v>10287093.369999999</v>
      </c>
      <c r="AR112" s="17">
        <v>1376206.67</v>
      </c>
      <c r="AS112" s="17">
        <v>1641640.56</v>
      </c>
      <c r="AT112" s="17">
        <v>381465.66000000003</v>
      </c>
      <c r="AU112" s="17">
        <v>0</v>
      </c>
      <c r="AV112" s="17">
        <v>0</v>
      </c>
      <c r="AW112" s="17">
        <v>2462397.81</v>
      </c>
      <c r="AX112" s="17">
        <v>750630.75</v>
      </c>
      <c r="AY112" s="17">
        <v>3101</v>
      </c>
      <c r="AZ112" s="17">
        <v>0</v>
      </c>
      <c r="BA112" s="17">
        <v>1488904.72</v>
      </c>
      <c r="BB112" s="17">
        <v>2932434.61</v>
      </c>
      <c r="BC112" s="17">
        <v>376376.61</v>
      </c>
      <c r="BD112" s="17">
        <v>225425.12</v>
      </c>
      <c r="BE112" s="17">
        <v>7888.3</v>
      </c>
      <c r="BF112" s="17">
        <v>0</v>
      </c>
      <c r="BG112" s="17">
        <v>9192649.7100000009</v>
      </c>
      <c r="BH112" s="17">
        <v>56354.239999999998</v>
      </c>
      <c r="BI112" s="17">
        <v>3951380.67</v>
      </c>
      <c r="BJ112" s="17">
        <v>422004.36</v>
      </c>
      <c r="BK112" s="17">
        <v>0</v>
      </c>
      <c r="BL112" s="17">
        <v>0</v>
      </c>
      <c r="BM112" s="17">
        <v>0</v>
      </c>
      <c r="BN112" s="17">
        <v>1202569.54</v>
      </c>
      <c r="BO112" s="17">
        <v>35519.129999999997</v>
      </c>
      <c r="BP112" s="17">
        <v>0</v>
      </c>
      <c r="BQ112" s="17">
        <v>0</v>
      </c>
      <c r="BR112" s="17">
        <v>0</v>
      </c>
      <c r="BS112" s="17">
        <v>0</v>
      </c>
      <c r="BT112" s="17">
        <v>0</v>
      </c>
      <c r="BU112" s="17">
        <v>0</v>
      </c>
      <c r="BV112" s="17">
        <v>0</v>
      </c>
      <c r="BW112" s="17">
        <v>0</v>
      </c>
      <c r="BX112" s="17">
        <v>0</v>
      </c>
      <c r="BY112" s="17">
        <v>0</v>
      </c>
      <c r="BZ112" s="17">
        <v>0</v>
      </c>
      <c r="CA112" s="17">
        <v>0</v>
      </c>
      <c r="CB112" s="17">
        <v>2783427.86</v>
      </c>
      <c r="CC112" s="17">
        <v>0</v>
      </c>
      <c r="CD112" s="17">
        <v>0</v>
      </c>
      <c r="CE112" s="17">
        <v>7424.4794180087047</v>
      </c>
      <c r="CF112" s="17">
        <v>10942082.09</v>
      </c>
      <c r="CG112" s="17">
        <v>32129327.289999999</v>
      </c>
      <c r="CH112" s="17">
        <v>2794981.6</v>
      </c>
      <c r="CI112" s="17">
        <v>706365.29</v>
      </c>
      <c r="CJ112" s="17">
        <v>0</v>
      </c>
      <c r="CK112" s="17">
        <v>0</v>
      </c>
      <c r="CL112" s="17">
        <v>111.74</v>
      </c>
      <c r="CM112" s="17">
        <v>0</v>
      </c>
      <c r="CN112" s="17">
        <v>6710762.3799999999</v>
      </c>
      <c r="CO112" s="17">
        <v>431559.59</v>
      </c>
      <c r="CP112" s="17">
        <v>0</v>
      </c>
      <c r="CQ112" s="17">
        <v>0</v>
      </c>
      <c r="CR112" s="17">
        <v>6268120.0099999998</v>
      </c>
      <c r="CS112" s="17">
        <v>390099.48</v>
      </c>
      <c r="CT112" s="6">
        <v>1.782</v>
      </c>
      <c r="CU112" s="6">
        <v>4.2519999999999998</v>
      </c>
      <c r="CV112" s="6">
        <v>9.1059999999999999</v>
      </c>
      <c r="CW112" s="6">
        <v>1.478</v>
      </c>
      <c r="CX112" s="6">
        <v>3</v>
      </c>
      <c r="CY112" s="6">
        <v>0</v>
      </c>
      <c r="CZ112" s="6">
        <v>0.3</v>
      </c>
      <c r="DA112" s="3"/>
      <c r="DB112" s="27">
        <v>38333770</v>
      </c>
      <c r="DC112" s="27">
        <v>3778785354</v>
      </c>
      <c r="DD112" s="27">
        <v>2368710395</v>
      </c>
      <c r="DE112" s="5">
        <v>1942</v>
      </c>
      <c r="DF112" s="5">
        <v>13955</v>
      </c>
      <c r="DG112" s="28">
        <v>183</v>
      </c>
      <c r="DH112" s="6">
        <v>470.85000000000014</v>
      </c>
      <c r="DI112" s="7">
        <v>13842.35</v>
      </c>
      <c r="DJ112" s="6">
        <v>3.3000000000000002E-2</v>
      </c>
      <c r="DK112" s="8">
        <v>0.47</v>
      </c>
      <c r="DL112" s="8">
        <f t="shared" si="12"/>
        <v>0.13916159082766033</v>
      </c>
      <c r="DM112" s="5">
        <f t="shared" si="10"/>
        <v>15.237211333733793</v>
      </c>
      <c r="DN112" s="8">
        <f t="shared" si="11"/>
        <v>0.93936933217571605</v>
      </c>
      <c r="DO112" s="28">
        <v>793</v>
      </c>
      <c r="DP112" s="38">
        <v>113.83649425287355</v>
      </c>
      <c r="DQ112" s="38">
        <v>9438.3095888594198</v>
      </c>
      <c r="DR112" s="38">
        <v>3429.0299402288629</v>
      </c>
      <c r="DS112" s="38">
        <v>116.19281609195403</v>
      </c>
      <c r="DT112" s="38">
        <v>9947.2643015030953</v>
      </c>
      <c r="DU112" s="38">
        <v>3750.5849771034914</v>
      </c>
      <c r="DV112" s="39">
        <v>42263.89899437088</v>
      </c>
      <c r="DW112" s="25">
        <v>14.387027027027028</v>
      </c>
      <c r="DX112" s="48">
        <v>0.45729729729729729</v>
      </c>
      <c r="DY112" s="25">
        <v>914.84999999999377</v>
      </c>
      <c r="DZ112" s="25">
        <v>1</v>
      </c>
      <c r="EA112" s="40">
        <v>21.34</v>
      </c>
      <c r="EB112" s="40">
        <v>22.17</v>
      </c>
      <c r="EC112" s="40">
        <v>23.48</v>
      </c>
      <c r="ED112" s="40">
        <v>22.8</v>
      </c>
      <c r="EE112" s="40">
        <v>22.56</v>
      </c>
      <c r="EF112" s="41">
        <v>518</v>
      </c>
      <c r="EG112" s="45">
        <v>44.9</v>
      </c>
      <c r="EH112" s="45">
        <v>40.01</v>
      </c>
      <c r="EI112" s="45">
        <v>74.11</v>
      </c>
      <c r="EJ112" s="45">
        <v>80.41</v>
      </c>
      <c r="EK112" s="23">
        <v>1</v>
      </c>
      <c r="EL112" s="17">
        <v>44543083.82</v>
      </c>
      <c r="EM112" s="17">
        <v>583307.19999999995</v>
      </c>
      <c r="EN112" s="17">
        <v>0</v>
      </c>
      <c r="EO112" s="17">
        <v>7781105.6799999997</v>
      </c>
      <c r="EP112" s="17">
        <v>6319021.5899999999</v>
      </c>
      <c r="EQ112" s="17">
        <v>404336.38</v>
      </c>
      <c r="ER112" s="17">
        <v>0</v>
      </c>
      <c r="ES112" s="17">
        <v>3900076.37</v>
      </c>
      <c r="ET112" s="17">
        <v>1342944.6400000001</v>
      </c>
      <c r="EU112" s="17">
        <v>2595470.5100000002</v>
      </c>
      <c r="EV112" s="17">
        <v>91059.739999999991</v>
      </c>
      <c r="EW112" s="17">
        <v>2781911.86</v>
      </c>
      <c r="EX112" s="17">
        <v>0</v>
      </c>
      <c r="EY112" s="17">
        <v>1142830.27</v>
      </c>
      <c r="EZ112" s="17">
        <v>13803100.700000001</v>
      </c>
      <c r="FA112" s="17">
        <v>197876.13999999998</v>
      </c>
      <c r="FB112" s="17">
        <v>0</v>
      </c>
      <c r="FC112" s="17">
        <v>2179491.8400000003</v>
      </c>
      <c r="FD112" s="17">
        <v>1809214.6700000002</v>
      </c>
      <c r="FE112" s="17">
        <v>105734.28</v>
      </c>
      <c r="FF112" s="17">
        <v>0</v>
      </c>
      <c r="FG112" s="17">
        <v>1505162.1</v>
      </c>
      <c r="FH112" s="17">
        <v>689031.08</v>
      </c>
      <c r="FI112" s="17">
        <v>1254934.6199999999</v>
      </c>
      <c r="FJ112" s="17">
        <v>25101.86</v>
      </c>
      <c r="FK112" s="17">
        <v>0</v>
      </c>
      <c r="FL112" s="17">
        <v>0</v>
      </c>
      <c r="FM112" s="17">
        <v>138411.23000000001</v>
      </c>
      <c r="FN112" s="17">
        <v>2109166.38</v>
      </c>
      <c r="FO112" s="17">
        <v>231523.54</v>
      </c>
      <c r="FP112" s="17">
        <v>0</v>
      </c>
      <c r="FQ112" s="17">
        <v>1245040.81</v>
      </c>
      <c r="FR112" s="17">
        <v>403541.09</v>
      </c>
      <c r="FS112" s="17">
        <v>3161.04</v>
      </c>
      <c r="FT112" s="17">
        <v>827355.08</v>
      </c>
      <c r="FU112" s="17">
        <v>5451032.6699999999</v>
      </c>
      <c r="FV112" s="17">
        <v>132086.89000000001</v>
      </c>
      <c r="FW112" s="17">
        <v>361600.43</v>
      </c>
      <c r="FX112" s="17">
        <v>264775.15000000002</v>
      </c>
      <c r="FY112" s="17">
        <v>0</v>
      </c>
      <c r="FZ112" s="17">
        <v>0</v>
      </c>
      <c r="GA112" s="17">
        <v>677003.64</v>
      </c>
      <c r="GB112" s="17">
        <v>2851824.12</v>
      </c>
      <c r="GC112" s="17">
        <v>9460.3799999999992</v>
      </c>
      <c r="GD112" s="17">
        <v>0</v>
      </c>
      <c r="GE112" s="17">
        <v>538406.69999999995</v>
      </c>
      <c r="GF112" s="17">
        <v>75810</v>
      </c>
      <c r="GG112" s="17">
        <v>6690.91</v>
      </c>
      <c r="GH112" s="17">
        <v>0</v>
      </c>
      <c r="GI112" s="17">
        <v>729949.45</v>
      </c>
      <c r="GJ112" s="17">
        <v>339346.79000000004</v>
      </c>
      <c r="GK112" s="17">
        <v>3720979.1199999996</v>
      </c>
      <c r="GL112" s="17">
        <v>8417.2099999999991</v>
      </c>
      <c r="GM112" s="17">
        <v>0</v>
      </c>
      <c r="GN112" s="17">
        <v>0</v>
      </c>
      <c r="GO112" s="17">
        <v>545264.23</v>
      </c>
      <c r="GP112" s="17">
        <v>54241.95</v>
      </c>
      <c r="GQ112" s="17">
        <v>0</v>
      </c>
      <c r="GR112" s="17">
        <v>0</v>
      </c>
      <c r="GS112" s="17">
        <v>110496.52</v>
      </c>
      <c r="GT112" s="17">
        <v>5390.24</v>
      </c>
      <c r="GU112" s="17">
        <v>0</v>
      </c>
      <c r="GV112" s="17">
        <v>661549.64</v>
      </c>
      <c r="GW112" s="17">
        <v>916142.32</v>
      </c>
      <c r="GX112" s="17">
        <v>370358</v>
      </c>
      <c r="GY112" s="17">
        <v>164696.54</v>
      </c>
      <c r="GZ112" s="17">
        <v>0</v>
      </c>
      <c r="HA112" s="17">
        <v>0</v>
      </c>
      <c r="HB112" s="17">
        <v>0</v>
      </c>
      <c r="HC112" s="17">
        <v>13104.73</v>
      </c>
      <c r="HD112" s="17">
        <v>23662.489999999998</v>
      </c>
      <c r="HE112" s="17">
        <v>0</v>
      </c>
      <c r="HF112" s="17">
        <v>0</v>
      </c>
      <c r="HG112" s="17">
        <v>44005.49</v>
      </c>
      <c r="HH112" s="17">
        <v>119184.15</v>
      </c>
      <c r="HI112" s="17">
        <v>816.03</v>
      </c>
      <c r="HJ112" s="17">
        <v>0</v>
      </c>
      <c r="HK112" s="17">
        <v>717165.07</v>
      </c>
      <c r="HL112" s="17">
        <v>81385.42</v>
      </c>
      <c r="HM112" s="17">
        <v>73023.600000000006</v>
      </c>
      <c r="HN112" s="17">
        <v>0</v>
      </c>
      <c r="HO112" s="17">
        <v>1516</v>
      </c>
      <c r="HP112" s="17">
        <v>9192649.7100000009</v>
      </c>
      <c r="HQ112" s="17">
        <v>2137.9499999999998</v>
      </c>
    </row>
    <row r="113" spans="1:225" ht="18" customHeight="1" x14ac:dyDescent="0.5">
      <c r="A113" s="2">
        <v>56004</v>
      </c>
      <c r="B113" s="3" t="s">
        <v>185</v>
      </c>
      <c r="C113" s="3" t="s">
        <v>312</v>
      </c>
      <c r="D113" s="7">
        <v>411.77887749000001</v>
      </c>
      <c r="E113" s="4" t="s">
        <v>184</v>
      </c>
      <c r="F113" s="5">
        <v>640</v>
      </c>
      <c r="G113" s="17">
        <v>1708506.11</v>
      </c>
      <c r="H113" s="17">
        <v>29035.17</v>
      </c>
      <c r="I113" s="17">
        <v>2008387.21</v>
      </c>
      <c r="J113" s="17">
        <v>300806.46999999997</v>
      </c>
      <c r="K113" s="17">
        <v>1039879.9</v>
      </c>
      <c r="L113" s="17">
        <v>771.87</v>
      </c>
      <c r="M113" s="17">
        <v>0</v>
      </c>
      <c r="N113" s="17">
        <v>0</v>
      </c>
      <c r="O113" s="17">
        <v>479005.66</v>
      </c>
      <c r="P113" s="17">
        <v>339.86</v>
      </c>
      <c r="Q113" s="17">
        <v>588114</v>
      </c>
      <c r="R113" s="17">
        <v>207286.7</v>
      </c>
      <c r="S113" s="17">
        <v>103753.07</v>
      </c>
      <c r="T113" s="17">
        <v>76.989999999999995</v>
      </c>
      <c r="U113" s="17">
        <v>0</v>
      </c>
      <c r="V113" s="17">
        <v>0</v>
      </c>
      <c r="W113" s="17">
        <v>1917625</v>
      </c>
      <c r="X113" s="17">
        <v>0</v>
      </c>
      <c r="Y113" s="17">
        <v>588114</v>
      </c>
      <c r="Z113" s="17">
        <v>0</v>
      </c>
      <c r="AA113" s="17">
        <v>2439816.1799999997</v>
      </c>
      <c r="AB113" s="17">
        <v>0</v>
      </c>
      <c r="AC113" s="17">
        <v>0</v>
      </c>
      <c r="AD113" s="17">
        <v>101858.02</v>
      </c>
      <c r="AE113" s="17">
        <v>0</v>
      </c>
      <c r="AF113" s="17">
        <v>0</v>
      </c>
      <c r="AG113" s="17">
        <v>726890.86</v>
      </c>
      <c r="AH113" s="17">
        <v>112088.51</v>
      </c>
      <c r="AI113" s="17">
        <v>0</v>
      </c>
      <c r="AJ113" s="17">
        <v>80008</v>
      </c>
      <c r="AK113" s="17">
        <v>0</v>
      </c>
      <c r="AL113" s="17">
        <v>0</v>
      </c>
      <c r="AM113" s="17">
        <v>316271.17</v>
      </c>
      <c r="AN113" s="17">
        <v>378098.26</v>
      </c>
      <c r="AO113" s="17">
        <v>88094.13</v>
      </c>
      <c r="AP113" s="17">
        <v>0</v>
      </c>
      <c r="AQ113" s="17">
        <v>441925.58</v>
      </c>
      <c r="AR113" s="17">
        <v>174184.08</v>
      </c>
      <c r="AS113" s="17">
        <v>8088.68</v>
      </c>
      <c r="AT113" s="17">
        <v>0</v>
      </c>
      <c r="AU113" s="17">
        <v>0</v>
      </c>
      <c r="AV113" s="17">
        <v>0</v>
      </c>
      <c r="AW113" s="17">
        <v>157217.20000000001</v>
      </c>
      <c r="AX113" s="17">
        <v>5025.3599999999997</v>
      </c>
      <c r="AY113" s="17">
        <v>0</v>
      </c>
      <c r="AZ113" s="17">
        <v>0</v>
      </c>
      <c r="BA113" s="17">
        <v>0</v>
      </c>
      <c r="BB113" s="17">
        <v>292651.46999999997</v>
      </c>
      <c r="BC113" s="17">
        <v>128539</v>
      </c>
      <c r="BD113" s="17">
        <v>26525.48</v>
      </c>
      <c r="BE113" s="17">
        <v>0</v>
      </c>
      <c r="BF113" s="17">
        <v>0</v>
      </c>
      <c r="BG113" s="17">
        <v>287240.69</v>
      </c>
      <c r="BH113" s="17">
        <v>0</v>
      </c>
      <c r="BI113" s="17">
        <v>102133.45999999999</v>
      </c>
      <c r="BJ113" s="17">
        <v>136875.85</v>
      </c>
      <c r="BK113" s="17">
        <v>0</v>
      </c>
      <c r="BL113" s="17">
        <v>0</v>
      </c>
      <c r="BM113" s="17">
        <v>0</v>
      </c>
      <c r="BN113" s="17">
        <v>9020.93</v>
      </c>
      <c r="BO113" s="17">
        <v>104644.67</v>
      </c>
      <c r="BP113" s="17">
        <v>0</v>
      </c>
      <c r="BQ113" s="17">
        <v>0</v>
      </c>
      <c r="BR113" s="17">
        <v>0</v>
      </c>
      <c r="BS113" s="17">
        <v>0</v>
      </c>
      <c r="BT113" s="17">
        <v>0</v>
      </c>
      <c r="BU113" s="17">
        <v>0</v>
      </c>
      <c r="BV113" s="17">
        <v>0</v>
      </c>
      <c r="BW113" s="17">
        <v>0</v>
      </c>
      <c r="BX113" s="17">
        <v>0</v>
      </c>
      <c r="BY113" s="17">
        <v>0</v>
      </c>
      <c r="BZ113" s="17">
        <v>0</v>
      </c>
      <c r="CA113" s="17">
        <v>0</v>
      </c>
      <c r="CB113" s="17">
        <v>25100.55</v>
      </c>
      <c r="CC113" s="17">
        <v>0</v>
      </c>
      <c r="CD113" s="17">
        <v>0</v>
      </c>
      <c r="CE113" s="17">
        <v>8053.0921914016826</v>
      </c>
      <c r="CF113" s="17">
        <v>1891656.7</v>
      </c>
      <c r="CG113" s="17">
        <v>1084035.42</v>
      </c>
      <c r="CH113" s="17">
        <v>410560.28</v>
      </c>
      <c r="CI113" s="17">
        <v>86799.679999999993</v>
      </c>
      <c r="CJ113" s="17">
        <v>0</v>
      </c>
      <c r="CK113" s="17">
        <v>0</v>
      </c>
      <c r="CL113" s="17">
        <v>0</v>
      </c>
      <c r="CM113" s="17">
        <v>0</v>
      </c>
      <c r="CN113" s="17">
        <v>281097.55</v>
      </c>
      <c r="CO113" s="17">
        <v>7975</v>
      </c>
      <c r="CP113" s="17">
        <v>0</v>
      </c>
      <c r="CQ113" s="17">
        <v>0</v>
      </c>
      <c r="CR113" s="17">
        <v>287484.3</v>
      </c>
      <c r="CS113" s="17">
        <v>6629.03</v>
      </c>
      <c r="CT113" s="6">
        <v>2.3039999999999998</v>
      </c>
      <c r="CU113" s="6">
        <v>5.4980000000000002</v>
      </c>
      <c r="CV113" s="6">
        <v>11.773</v>
      </c>
      <c r="CW113" s="6">
        <v>1.2</v>
      </c>
      <c r="CX113" s="6">
        <v>2.5089999999999999</v>
      </c>
      <c r="CY113" s="6">
        <v>0</v>
      </c>
      <c r="CZ113" s="6">
        <v>0.251</v>
      </c>
      <c r="DA113" s="3" t="s">
        <v>2</v>
      </c>
      <c r="DB113" s="27">
        <v>316553888</v>
      </c>
      <c r="DC113" s="27">
        <v>59564413</v>
      </c>
      <c r="DD113" s="27">
        <v>42343346</v>
      </c>
      <c r="DE113" s="5">
        <v>134</v>
      </c>
      <c r="DF113" s="5">
        <v>658</v>
      </c>
      <c r="DG113" s="28">
        <v>19</v>
      </c>
      <c r="DH113" s="6">
        <v>6</v>
      </c>
      <c r="DI113" s="7">
        <v>643.5</v>
      </c>
      <c r="DJ113" s="6">
        <v>2.5000000000000001E-2</v>
      </c>
      <c r="DK113" s="8">
        <v>0.34499999999999997</v>
      </c>
      <c r="DL113" s="8">
        <f t="shared" si="12"/>
        <v>0.20364741641337386</v>
      </c>
      <c r="DM113" s="5">
        <f t="shared" si="10"/>
        <v>13.475322547614169</v>
      </c>
      <c r="DN113" s="8">
        <f t="shared" si="11"/>
        <v>0.94870556982697729</v>
      </c>
      <c r="DO113" s="28">
        <v>42</v>
      </c>
      <c r="DP113" s="38">
        <v>5.1352941176470592</v>
      </c>
      <c r="DQ113" s="38">
        <v>429.12496728193088</v>
      </c>
      <c r="DR113" s="38">
        <v>173.59568862275447</v>
      </c>
      <c r="DS113" s="38">
        <v>5.1352941176470592</v>
      </c>
      <c r="DT113" s="38">
        <v>450.1530511142663</v>
      </c>
      <c r="DU113" s="38">
        <v>185.15538922155687</v>
      </c>
      <c r="DV113" s="39">
        <v>40798.177349989754</v>
      </c>
      <c r="DW113" s="25">
        <v>14.551020408163266</v>
      </c>
      <c r="DX113" s="48">
        <v>0.14285714285714285</v>
      </c>
      <c r="DY113" s="25">
        <v>48.830000000000005</v>
      </c>
      <c r="DZ113" s="25">
        <v>0</v>
      </c>
      <c r="EA113" s="40">
        <v>21.75</v>
      </c>
      <c r="EB113" s="40">
        <v>23.38</v>
      </c>
      <c r="EC113" s="40">
        <v>23.44</v>
      </c>
      <c r="ED113" s="40">
        <v>23.78</v>
      </c>
      <c r="EE113" s="40">
        <v>23.22</v>
      </c>
      <c r="EF113" s="41">
        <v>32</v>
      </c>
      <c r="EG113" s="45">
        <v>49.52</v>
      </c>
      <c r="EH113" s="45">
        <v>38.729999999999997</v>
      </c>
      <c r="EI113" s="45">
        <v>80.39</v>
      </c>
      <c r="EJ113" s="45">
        <v>89.13</v>
      </c>
      <c r="EK113" s="23">
        <v>2</v>
      </c>
      <c r="EL113" s="17">
        <v>2397000.21</v>
      </c>
      <c r="EM113" s="17">
        <v>95620.25</v>
      </c>
      <c r="EN113" s="17">
        <v>0</v>
      </c>
      <c r="EO113" s="17">
        <v>218788.14</v>
      </c>
      <c r="EP113" s="17">
        <v>328068.73</v>
      </c>
      <c r="EQ113" s="17">
        <v>59090.7</v>
      </c>
      <c r="ER113" s="17">
        <v>0</v>
      </c>
      <c r="ES113" s="17">
        <v>159578.91</v>
      </c>
      <c r="ET113" s="17">
        <v>90086.74</v>
      </c>
      <c r="EU113" s="17">
        <v>150063.89000000001</v>
      </c>
      <c r="EV113" s="17">
        <v>5670</v>
      </c>
      <c r="EW113" s="17">
        <v>23316.79</v>
      </c>
      <c r="EX113" s="17">
        <v>0</v>
      </c>
      <c r="EY113" s="17">
        <v>81318.540000000008</v>
      </c>
      <c r="EZ113" s="17">
        <v>628720.85</v>
      </c>
      <c r="FA113" s="17">
        <v>15789.84</v>
      </c>
      <c r="FB113" s="17">
        <v>0</v>
      </c>
      <c r="FC113" s="17">
        <v>36376.32</v>
      </c>
      <c r="FD113" s="17">
        <v>105306.33000000002</v>
      </c>
      <c r="FE113" s="17">
        <v>20826.72</v>
      </c>
      <c r="FF113" s="17">
        <v>0</v>
      </c>
      <c r="FG113" s="17">
        <v>44228.88</v>
      </c>
      <c r="FH113" s="17">
        <v>14697.26</v>
      </c>
      <c r="FI113" s="17">
        <v>29679.17</v>
      </c>
      <c r="FJ113" s="17">
        <v>433.76</v>
      </c>
      <c r="FK113" s="17">
        <v>1783.76</v>
      </c>
      <c r="FL113" s="17">
        <v>0</v>
      </c>
      <c r="FM113" s="17">
        <v>9251.23</v>
      </c>
      <c r="FN113" s="17">
        <v>37338.18</v>
      </c>
      <c r="FO113" s="17">
        <v>0</v>
      </c>
      <c r="FP113" s="17">
        <v>0</v>
      </c>
      <c r="FQ113" s="17">
        <v>121147.04</v>
      </c>
      <c r="FR113" s="17">
        <v>29763.279999999999</v>
      </c>
      <c r="FS113" s="17">
        <v>5416.65</v>
      </c>
      <c r="FT113" s="17">
        <v>0</v>
      </c>
      <c r="FU113" s="17">
        <v>170557.32</v>
      </c>
      <c r="FV113" s="17">
        <v>30503.63</v>
      </c>
      <c r="FW113" s="17">
        <v>40300.19</v>
      </c>
      <c r="FX113" s="17">
        <v>0</v>
      </c>
      <c r="FY113" s="17">
        <v>0</v>
      </c>
      <c r="FZ113" s="17">
        <v>0</v>
      </c>
      <c r="GA113" s="17">
        <v>30534.339999999997</v>
      </c>
      <c r="GB113" s="17">
        <v>230345.2</v>
      </c>
      <c r="GC113" s="17">
        <v>678.42</v>
      </c>
      <c r="GD113" s="17">
        <v>0</v>
      </c>
      <c r="GE113" s="17">
        <v>42093.13</v>
      </c>
      <c r="GF113" s="17">
        <v>21187.53</v>
      </c>
      <c r="GG113" s="17">
        <v>2355.5300000000002</v>
      </c>
      <c r="GH113" s="17">
        <v>0</v>
      </c>
      <c r="GI113" s="17">
        <v>41809.47</v>
      </c>
      <c r="GJ113" s="17">
        <v>40917.379999999997</v>
      </c>
      <c r="GK113" s="17">
        <v>187808.27000000002</v>
      </c>
      <c r="GL113" s="17">
        <v>525.27</v>
      </c>
      <c r="GM113" s="17">
        <v>0</v>
      </c>
      <c r="GN113" s="17">
        <v>0</v>
      </c>
      <c r="GO113" s="17">
        <v>36113.089999999997</v>
      </c>
      <c r="GP113" s="17">
        <v>55168.619999999995</v>
      </c>
      <c r="GQ113" s="17">
        <v>0</v>
      </c>
      <c r="GR113" s="17">
        <v>0</v>
      </c>
      <c r="GS113" s="17">
        <v>5025.3599999999997</v>
      </c>
      <c r="GT113" s="17">
        <v>0</v>
      </c>
      <c r="GU113" s="17">
        <v>0</v>
      </c>
      <c r="GV113" s="17">
        <v>0</v>
      </c>
      <c r="GW113" s="17">
        <v>292651.46999999997</v>
      </c>
      <c r="GX113" s="17">
        <v>128539</v>
      </c>
      <c r="GY113" s="17">
        <v>0</v>
      </c>
      <c r="GZ113" s="17">
        <v>0</v>
      </c>
      <c r="HA113" s="17">
        <v>0</v>
      </c>
      <c r="HB113" s="17">
        <v>0</v>
      </c>
      <c r="HC113" s="17">
        <v>0</v>
      </c>
      <c r="HD113" s="17">
        <v>0</v>
      </c>
      <c r="HE113" s="17">
        <v>0</v>
      </c>
      <c r="HF113" s="17">
        <v>0</v>
      </c>
      <c r="HG113" s="17">
        <v>0</v>
      </c>
      <c r="HH113" s="17">
        <v>30648.239999999998</v>
      </c>
      <c r="HI113" s="17">
        <v>404.53</v>
      </c>
      <c r="HJ113" s="17">
        <v>0</v>
      </c>
      <c r="HK113" s="17">
        <v>25751</v>
      </c>
      <c r="HL113" s="17">
        <v>7000</v>
      </c>
      <c r="HM113" s="17">
        <v>18891.61</v>
      </c>
      <c r="HN113" s="17">
        <v>0</v>
      </c>
      <c r="HO113" s="17">
        <v>0</v>
      </c>
      <c r="HP113" s="17">
        <v>287240.69</v>
      </c>
      <c r="HQ113" s="17">
        <v>0</v>
      </c>
    </row>
    <row r="114" spans="1:225" ht="18" customHeight="1" x14ac:dyDescent="0.5">
      <c r="A114" s="2">
        <v>54004</v>
      </c>
      <c r="B114" s="3" t="s">
        <v>177</v>
      </c>
      <c r="C114" s="3" t="s">
        <v>306</v>
      </c>
      <c r="D114" s="7">
        <v>173.35827694</v>
      </c>
      <c r="E114" s="4" t="s">
        <v>176</v>
      </c>
      <c r="F114" s="5">
        <v>214</v>
      </c>
      <c r="G114" s="17">
        <v>708734.13</v>
      </c>
      <c r="H114" s="17">
        <v>30609.45</v>
      </c>
      <c r="I114" s="17">
        <v>879828.55</v>
      </c>
      <c r="J114" s="17">
        <v>128325.72</v>
      </c>
      <c r="K114" s="17">
        <v>432416.12</v>
      </c>
      <c r="L114" s="17">
        <v>0</v>
      </c>
      <c r="M114" s="17">
        <v>0</v>
      </c>
      <c r="N114" s="17">
        <v>0</v>
      </c>
      <c r="O114" s="17">
        <v>166133.15</v>
      </c>
      <c r="P114" s="17">
        <v>0</v>
      </c>
      <c r="Q114" s="17">
        <v>0</v>
      </c>
      <c r="R114" s="17">
        <v>0</v>
      </c>
      <c r="S114" s="17">
        <v>41498.800000000003</v>
      </c>
      <c r="T114" s="17">
        <v>0</v>
      </c>
      <c r="U114" s="17">
        <v>0</v>
      </c>
      <c r="V114" s="17">
        <v>0</v>
      </c>
      <c r="W114" s="17">
        <v>841304</v>
      </c>
      <c r="X114" s="17">
        <v>0</v>
      </c>
      <c r="Y114" s="17">
        <v>0</v>
      </c>
      <c r="Z114" s="17">
        <v>0</v>
      </c>
      <c r="AA114" s="17">
        <v>1090423.49</v>
      </c>
      <c r="AB114" s="17">
        <v>0</v>
      </c>
      <c r="AC114" s="17">
        <v>0</v>
      </c>
      <c r="AD114" s="17">
        <v>89055.360000000001</v>
      </c>
      <c r="AE114" s="17">
        <v>0</v>
      </c>
      <c r="AF114" s="17">
        <v>0</v>
      </c>
      <c r="AG114" s="17">
        <v>110910.56</v>
      </c>
      <c r="AH114" s="17">
        <v>2015.97</v>
      </c>
      <c r="AI114" s="17">
        <v>0</v>
      </c>
      <c r="AJ114" s="17">
        <v>50343.49</v>
      </c>
      <c r="AK114" s="17">
        <v>0</v>
      </c>
      <c r="AL114" s="17">
        <v>0</v>
      </c>
      <c r="AM114" s="17">
        <v>15160.900000000001</v>
      </c>
      <c r="AN114" s="17">
        <v>171947.52000000002</v>
      </c>
      <c r="AO114" s="17">
        <v>72936.350000000006</v>
      </c>
      <c r="AP114" s="17">
        <v>0</v>
      </c>
      <c r="AQ114" s="17">
        <v>176015.14</v>
      </c>
      <c r="AR114" s="17">
        <v>98274.43</v>
      </c>
      <c r="AS114" s="17">
        <v>0</v>
      </c>
      <c r="AT114" s="17">
        <v>0</v>
      </c>
      <c r="AU114" s="17">
        <v>0</v>
      </c>
      <c r="AV114" s="17">
        <v>0</v>
      </c>
      <c r="AW114" s="17">
        <v>124410.82</v>
      </c>
      <c r="AX114" s="17">
        <v>0</v>
      </c>
      <c r="AY114" s="17">
        <v>0</v>
      </c>
      <c r="AZ114" s="17">
        <v>0</v>
      </c>
      <c r="BA114" s="17">
        <v>294418.17</v>
      </c>
      <c r="BB114" s="17">
        <v>91883.59</v>
      </c>
      <c r="BC114" s="17">
        <v>22801.37</v>
      </c>
      <c r="BD114" s="17">
        <v>0</v>
      </c>
      <c r="BE114" s="17">
        <v>0</v>
      </c>
      <c r="BF114" s="17">
        <v>0</v>
      </c>
      <c r="BG114" s="17">
        <v>189840.45</v>
      </c>
      <c r="BH114" s="17">
        <v>0</v>
      </c>
      <c r="BI114" s="17">
        <v>18027.839999999997</v>
      </c>
      <c r="BJ114" s="17">
        <v>0</v>
      </c>
      <c r="BK114" s="17">
        <v>0</v>
      </c>
      <c r="BL114" s="17">
        <v>0</v>
      </c>
      <c r="BM114" s="17">
        <v>0</v>
      </c>
      <c r="BN114" s="17">
        <v>0</v>
      </c>
      <c r="BO114" s="17">
        <v>0</v>
      </c>
      <c r="BP114" s="17">
        <v>0</v>
      </c>
      <c r="BQ114" s="17">
        <v>0</v>
      </c>
      <c r="BR114" s="17">
        <v>0</v>
      </c>
      <c r="BS114" s="17">
        <v>0</v>
      </c>
      <c r="BT114" s="17">
        <v>381.84</v>
      </c>
      <c r="BU114" s="17">
        <v>6532.46</v>
      </c>
      <c r="BV114" s="17">
        <v>1869.66</v>
      </c>
      <c r="BW114" s="17">
        <v>0</v>
      </c>
      <c r="BX114" s="17">
        <v>3533.27</v>
      </c>
      <c r="BY114" s="17">
        <v>13.62</v>
      </c>
      <c r="BZ114" s="17">
        <v>0</v>
      </c>
      <c r="CA114" s="17">
        <v>0</v>
      </c>
      <c r="CB114" s="17">
        <v>0</v>
      </c>
      <c r="CC114" s="17">
        <v>0</v>
      </c>
      <c r="CD114" s="17">
        <v>1936.1399999999999</v>
      </c>
      <c r="CE114" s="17">
        <v>9312.4377396328819</v>
      </c>
      <c r="CF114" s="17">
        <v>1060535.0900000001</v>
      </c>
      <c r="CG114" s="17">
        <v>741067.61</v>
      </c>
      <c r="CH114" s="17">
        <v>372883.03</v>
      </c>
      <c r="CI114" s="17">
        <v>30719.82</v>
      </c>
      <c r="CJ114" s="17">
        <v>0</v>
      </c>
      <c r="CK114" s="17">
        <v>0</v>
      </c>
      <c r="CL114" s="17">
        <v>0</v>
      </c>
      <c r="CM114" s="17">
        <v>0</v>
      </c>
      <c r="CN114" s="17">
        <v>146079.59</v>
      </c>
      <c r="CO114" s="17">
        <v>2150</v>
      </c>
      <c r="CP114" s="17">
        <v>0</v>
      </c>
      <c r="CQ114" s="17">
        <v>0</v>
      </c>
      <c r="CR114" s="17">
        <v>161694.54</v>
      </c>
      <c r="CS114" s="17">
        <v>2322.6</v>
      </c>
      <c r="CT114" s="6">
        <v>2.4820000000000002</v>
      </c>
      <c r="CU114" s="6">
        <v>5.9219999999999997</v>
      </c>
      <c r="CV114" s="6">
        <v>12.683</v>
      </c>
      <c r="CW114" s="6">
        <v>1.1000000000000001</v>
      </c>
      <c r="CX114" s="6">
        <v>2.8559999999999999</v>
      </c>
      <c r="CY114" s="6">
        <v>0</v>
      </c>
      <c r="CZ114" s="6">
        <v>0.28599999999999998</v>
      </c>
      <c r="DA114" s="3" t="s">
        <v>2</v>
      </c>
      <c r="DB114" s="27">
        <v>130879959</v>
      </c>
      <c r="DC114" s="27">
        <v>16619842</v>
      </c>
      <c r="DD114" s="27">
        <v>8828068</v>
      </c>
      <c r="DE114" s="5">
        <v>21</v>
      </c>
      <c r="DF114" s="5">
        <v>214</v>
      </c>
      <c r="DG114" s="28">
        <v>31</v>
      </c>
      <c r="DH114" s="6">
        <v>0</v>
      </c>
      <c r="DI114" s="7">
        <v>214</v>
      </c>
      <c r="DJ114" s="6">
        <v>0</v>
      </c>
      <c r="DK114" s="8">
        <v>0.32200000000000001</v>
      </c>
      <c r="DL114" s="8">
        <f t="shared" si="12"/>
        <v>9.8130841121495324E-2</v>
      </c>
      <c r="DM114" s="5">
        <f t="shared" si="10"/>
        <v>10.253953042644939</v>
      </c>
      <c r="DN114" s="8">
        <f t="shared" si="11"/>
        <v>0.98046249559090981</v>
      </c>
      <c r="DO114" s="28">
        <v>16</v>
      </c>
      <c r="DP114" s="38">
        <v>0</v>
      </c>
      <c r="DQ114" s="38">
        <v>145.20517647058821</v>
      </c>
      <c r="DR114" s="38">
        <v>65.883900480985488</v>
      </c>
      <c r="DS114" s="38">
        <v>0</v>
      </c>
      <c r="DT114" s="38">
        <v>147.89408324733404</v>
      </c>
      <c r="DU114" s="38">
        <v>67.401328765701237</v>
      </c>
      <c r="DV114" s="39">
        <v>37202.77910876854</v>
      </c>
      <c r="DW114" s="25">
        <v>15.090909090909092</v>
      </c>
      <c r="DX114" s="48">
        <v>9.0909090909090912E-2</v>
      </c>
      <c r="DY114" s="25">
        <v>20.870000000000012</v>
      </c>
      <c r="DZ114" s="25">
        <v>0</v>
      </c>
      <c r="EA114" s="40">
        <v>17.670000000000002</v>
      </c>
      <c r="EB114" s="40">
        <v>21.2</v>
      </c>
      <c r="EC114" s="40">
        <v>20.8</v>
      </c>
      <c r="ED114" s="40">
        <v>21.07</v>
      </c>
      <c r="EE114" s="40">
        <v>20.399999999999999</v>
      </c>
      <c r="EF114" s="41">
        <v>15</v>
      </c>
      <c r="EG114" s="45">
        <v>47.83</v>
      </c>
      <c r="EH114" s="45">
        <v>42.61</v>
      </c>
      <c r="EI114" s="45">
        <v>100</v>
      </c>
      <c r="EJ114" s="45">
        <v>100</v>
      </c>
      <c r="EK114" s="23">
        <v>3</v>
      </c>
      <c r="EL114" s="17">
        <v>886231.49</v>
      </c>
      <c r="EM114" s="17">
        <v>0</v>
      </c>
      <c r="EN114" s="17">
        <v>0</v>
      </c>
      <c r="EO114" s="17">
        <v>7013.44</v>
      </c>
      <c r="EP114" s="17">
        <v>120917.65</v>
      </c>
      <c r="EQ114" s="17">
        <v>43758.21</v>
      </c>
      <c r="ER114" s="17">
        <v>0</v>
      </c>
      <c r="ES114" s="17">
        <v>62859.72</v>
      </c>
      <c r="ET114" s="17">
        <v>45276.94</v>
      </c>
      <c r="EU114" s="17">
        <v>40407.14</v>
      </c>
      <c r="EV114" s="17">
        <v>2030</v>
      </c>
      <c r="EW114" s="17">
        <v>0</v>
      </c>
      <c r="EX114" s="17">
        <v>0</v>
      </c>
      <c r="EY114" s="17">
        <v>53903.399999999994</v>
      </c>
      <c r="EZ114" s="17">
        <v>315579.83</v>
      </c>
      <c r="FA114" s="17">
        <v>0</v>
      </c>
      <c r="FB114" s="17">
        <v>0</v>
      </c>
      <c r="FC114" s="17">
        <v>1954.43</v>
      </c>
      <c r="FD114" s="17">
        <v>34657.56</v>
      </c>
      <c r="FE114" s="17">
        <v>12154.67</v>
      </c>
      <c r="FF114" s="17">
        <v>0</v>
      </c>
      <c r="FG114" s="17">
        <v>25808.14</v>
      </c>
      <c r="FH114" s="17">
        <v>6790.68</v>
      </c>
      <c r="FI114" s="17">
        <v>23916.35</v>
      </c>
      <c r="FJ114" s="17">
        <v>277.10000000000002</v>
      </c>
      <c r="FK114" s="17">
        <v>0</v>
      </c>
      <c r="FL114" s="17">
        <v>0</v>
      </c>
      <c r="FM114" s="17">
        <v>7395.2799999999988</v>
      </c>
      <c r="FN114" s="17">
        <v>31202.78</v>
      </c>
      <c r="FO114" s="17">
        <v>2015.97</v>
      </c>
      <c r="FP114" s="17">
        <v>0</v>
      </c>
      <c r="FQ114" s="17">
        <v>23027.839999999997</v>
      </c>
      <c r="FR114" s="17">
        <v>14304.15</v>
      </c>
      <c r="FS114" s="17">
        <v>16695.14</v>
      </c>
      <c r="FT114" s="17">
        <v>0</v>
      </c>
      <c r="FU114" s="17">
        <v>109045.03</v>
      </c>
      <c r="FV114" s="17">
        <v>31917.360000000001</v>
      </c>
      <c r="FW114" s="17">
        <v>346.28</v>
      </c>
      <c r="FX114" s="17">
        <v>0</v>
      </c>
      <c r="FY114" s="17">
        <v>0</v>
      </c>
      <c r="FZ114" s="17">
        <v>0</v>
      </c>
      <c r="GA114" s="17">
        <v>39936.080000000002</v>
      </c>
      <c r="GB114" s="17">
        <v>69980.149999999994</v>
      </c>
      <c r="GC114" s="17">
        <v>0</v>
      </c>
      <c r="GD114" s="17">
        <v>0</v>
      </c>
      <c r="GE114" s="17">
        <v>781.32</v>
      </c>
      <c r="GF114" s="17">
        <v>5923.37</v>
      </c>
      <c r="GG114" s="17">
        <v>1997.99</v>
      </c>
      <c r="GH114" s="17">
        <v>0</v>
      </c>
      <c r="GI114" s="17">
        <v>28061.68</v>
      </c>
      <c r="GJ114" s="17">
        <v>13891.99</v>
      </c>
      <c r="GK114" s="17">
        <v>89333.04</v>
      </c>
      <c r="GL114" s="17">
        <v>0</v>
      </c>
      <c r="GM114" s="17">
        <v>0</v>
      </c>
      <c r="GN114" s="17">
        <v>0</v>
      </c>
      <c r="GO114" s="17">
        <v>20690.099999999999</v>
      </c>
      <c r="GP114" s="17">
        <v>36898.649999999994</v>
      </c>
      <c r="GQ114" s="17">
        <v>0</v>
      </c>
      <c r="GR114" s="17">
        <v>0</v>
      </c>
      <c r="GS114" s="17">
        <v>34.99</v>
      </c>
      <c r="GT114" s="17">
        <v>0</v>
      </c>
      <c r="GU114" s="17">
        <v>0</v>
      </c>
      <c r="GV114" s="17">
        <v>294418.17</v>
      </c>
      <c r="GW114" s="17">
        <v>45657.43</v>
      </c>
      <c r="GX114" s="17">
        <v>22999.9</v>
      </c>
      <c r="GY114" s="17">
        <v>0</v>
      </c>
      <c r="GZ114" s="17">
        <v>0</v>
      </c>
      <c r="HA114" s="17">
        <v>0</v>
      </c>
      <c r="HB114" s="17">
        <v>0</v>
      </c>
      <c r="HC114" s="17">
        <v>0</v>
      </c>
      <c r="HD114" s="17">
        <v>840</v>
      </c>
      <c r="HE114" s="17">
        <v>0</v>
      </c>
      <c r="HF114" s="17">
        <v>0</v>
      </c>
      <c r="HG114" s="17">
        <v>758.56</v>
      </c>
      <c r="HH114" s="17">
        <v>2677.25</v>
      </c>
      <c r="HI114" s="17">
        <v>200</v>
      </c>
      <c r="HJ114" s="17">
        <v>0</v>
      </c>
      <c r="HK114" s="17">
        <v>0</v>
      </c>
      <c r="HL114" s="17">
        <v>212.55</v>
      </c>
      <c r="HM114" s="17">
        <v>7691.73</v>
      </c>
      <c r="HN114" s="17">
        <v>15.5</v>
      </c>
      <c r="HO114" s="17">
        <v>0</v>
      </c>
      <c r="HP114" s="17">
        <v>189840.45</v>
      </c>
      <c r="HQ114" s="17">
        <v>4422.1000000000004</v>
      </c>
    </row>
    <row r="115" spans="1:225" ht="18" customHeight="1" x14ac:dyDescent="0.5">
      <c r="A115" s="2">
        <v>39004</v>
      </c>
      <c r="B115" s="3" t="s">
        <v>123</v>
      </c>
      <c r="C115" s="3" t="s">
        <v>578</v>
      </c>
      <c r="D115" s="7">
        <v>125.10321450000001</v>
      </c>
      <c r="E115" s="4" t="s">
        <v>121</v>
      </c>
      <c r="F115" s="5">
        <v>156</v>
      </c>
      <c r="G115" s="17">
        <v>559672.22</v>
      </c>
      <c r="H115" s="17">
        <v>8904.44</v>
      </c>
      <c r="I115" s="17">
        <v>572903.81999999995</v>
      </c>
      <c r="J115" s="17">
        <v>71827.48</v>
      </c>
      <c r="K115" s="17">
        <v>369851.25</v>
      </c>
      <c r="L115" s="17">
        <v>0</v>
      </c>
      <c r="M115" s="17">
        <v>0</v>
      </c>
      <c r="N115" s="17">
        <v>4147.6499999999996</v>
      </c>
      <c r="O115" s="17">
        <v>210445.46</v>
      </c>
      <c r="P115" s="17">
        <v>0</v>
      </c>
      <c r="Q115" s="17">
        <v>0</v>
      </c>
      <c r="R115" s="17">
        <v>17669.87</v>
      </c>
      <c r="S115" s="17">
        <v>39753.339999999997</v>
      </c>
      <c r="T115" s="17">
        <v>0</v>
      </c>
      <c r="U115" s="17">
        <v>0</v>
      </c>
      <c r="V115" s="17">
        <v>447</v>
      </c>
      <c r="W115" s="17">
        <v>550956</v>
      </c>
      <c r="X115" s="17">
        <v>0</v>
      </c>
      <c r="Y115" s="17">
        <v>0</v>
      </c>
      <c r="Z115" s="17">
        <v>0</v>
      </c>
      <c r="AA115" s="17">
        <v>812610.67</v>
      </c>
      <c r="AB115" s="17">
        <v>0</v>
      </c>
      <c r="AC115" s="17">
        <v>0</v>
      </c>
      <c r="AD115" s="17">
        <v>24849.360000000001</v>
      </c>
      <c r="AE115" s="17">
        <v>0</v>
      </c>
      <c r="AF115" s="17">
        <v>0</v>
      </c>
      <c r="AG115" s="17">
        <v>112992.53</v>
      </c>
      <c r="AH115" s="17">
        <v>0</v>
      </c>
      <c r="AI115" s="17">
        <v>0</v>
      </c>
      <c r="AJ115" s="17">
        <v>35530.21</v>
      </c>
      <c r="AK115" s="17">
        <v>0</v>
      </c>
      <c r="AL115" s="17">
        <v>0</v>
      </c>
      <c r="AM115" s="17">
        <v>72742.52</v>
      </c>
      <c r="AN115" s="17">
        <v>117290.20999999999</v>
      </c>
      <c r="AO115" s="17">
        <v>41892.71</v>
      </c>
      <c r="AP115" s="17">
        <v>0</v>
      </c>
      <c r="AQ115" s="17">
        <v>126685.28</v>
      </c>
      <c r="AR115" s="17">
        <v>110894.42</v>
      </c>
      <c r="AS115" s="17">
        <v>21100</v>
      </c>
      <c r="AT115" s="17">
        <v>0</v>
      </c>
      <c r="AU115" s="17">
        <v>0</v>
      </c>
      <c r="AV115" s="17">
        <v>0</v>
      </c>
      <c r="AW115" s="17">
        <v>47287.15</v>
      </c>
      <c r="AX115" s="17">
        <v>0</v>
      </c>
      <c r="AY115" s="17">
        <v>1832.4</v>
      </c>
      <c r="AZ115" s="17">
        <v>3000</v>
      </c>
      <c r="BA115" s="17">
        <v>158316.38</v>
      </c>
      <c r="BB115" s="17">
        <v>46616.84</v>
      </c>
      <c r="BC115" s="17">
        <v>10460.34</v>
      </c>
      <c r="BD115" s="17">
        <v>0</v>
      </c>
      <c r="BE115" s="17">
        <v>0</v>
      </c>
      <c r="BF115" s="17">
        <v>0</v>
      </c>
      <c r="BG115" s="17">
        <v>134481.25</v>
      </c>
      <c r="BH115" s="17">
        <v>2000</v>
      </c>
      <c r="BI115" s="17">
        <v>65583.649999999994</v>
      </c>
      <c r="BJ115" s="17">
        <v>4965.6400000000003</v>
      </c>
      <c r="BK115" s="17">
        <v>0</v>
      </c>
      <c r="BL115" s="17">
        <v>0</v>
      </c>
      <c r="BM115" s="17">
        <v>0</v>
      </c>
      <c r="BN115" s="17">
        <v>0</v>
      </c>
      <c r="BO115" s="17">
        <v>0</v>
      </c>
      <c r="BP115" s="17">
        <v>0</v>
      </c>
      <c r="BQ115" s="17">
        <v>0</v>
      </c>
      <c r="BR115" s="17">
        <v>0</v>
      </c>
      <c r="BS115" s="17">
        <v>0</v>
      </c>
      <c r="BT115" s="17">
        <v>3733.5</v>
      </c>
      <c r="BU115" s="17">
        <v>3418.57</v>
      </c>
      <c r="BV115" s="17">
        <v>0</v>
      </c>
      <c r="BW115" s="17">
        <v>0</v>
      </c>
      <c r="BX115" s="17">
        <v>0</v>
      </c>
      <c r="BY115" s="17">
        <v>0</v>
      </c>
      <c r="BZ115" s="17">
        <v>0</v>
      </c>
      <c r="CA115" s="17">
        <v>0</v>
      </c>
      <c r="CB115" s="17">
        <v>0</v>
      </c>
      <c r="CC115" s="17">
        <v>0</v>
      </c>
      <c r="CD115" s="17">
        <v>0</v>
      </c>
      <c r="CE115" s="17">
        <v>10753.789961528351</v>
      </c>
      <c r="CF115" s="17">
        <v>-23130.69</v>
      </c>
      <c r="CG115" s="17">
        <v>293488.74</v>
      </c>
      <c r="CH115" s="17">
        <v>105002.72</v>
      </c>
      <c r="CI115" s="17">
        <v>8508.7199999999993</v>
      </c>
      <c r="CJ115" s="17">
        <v>0</v>
      </c>
      <c r="CK115" s="17">
        <v>0</v>
      </c>
      <c r="CL115" s="17">
        <v>0</v>
      </c>
      <c r="CM115" s="17">
        <v>0</v>
      </c>
      <c r="CN115" s="17">
        <v>79647.179999999993</v>
      </c>
      <c r="CO115" s="17">
        <v>2391.6999999999998</v>
      </c>
      <c r="CP115" s="17">
        <v>0</v>
      </c>
      <c r="CQ115" s="17">
        <v>0</v>
      </c>
      <c r="CR115" s="17">
        <v>75331.509999999995</v>
      </c>
      <c r="CS115" s="17">
        <v>4147.49</v>
      </c>
      <c r="CT115" s="6">
        <v>2.4220000000000002</v>
      </c>
      <c r="CU115" s="6">
        <v>5.7789999999999999</v>
      </c>
      <c r="CV115" s="6">
        <v>12.375999999999999</v>
      </c>
      <c r="CW115" s="6">
        <v>1.4</v>
      </c>
      <c r="CX115" s="6">
        <v>2.3490000000000002</v>
      </c>
      <c r="CY115" s="6">
        <v>0</v>
      </c>
      <c r="CZ115" s="6">
        <v>0.253</v>
      </c>
      <c r="DA115" s="3" t="s">
        <v>2</v>
      </c>
      <c r="DB115" s="27">
        <v>135114620</v>
      </c>
      <c r="DC115" s="27">
        <v>17986671</v>
      </c>
      <c r="DD115" s="27">
        <v>2170194</v>
      </c>
      <c r="DE115" s="5">
        <v>22</v>
      </c>
      <c r="DF115" s="5">
        <v>156</v>
      </c>
      <c r="DG115" s="28">
        <v>79</v>
      </c>
      <c r="DH115" s="6">
        <v>2</v>
      </c>
      <c r="DI115" s="7">
        <v>157</v>
      </c>
      <c r="DJ115" s="6">
        <v>0</v>
      </c>
      <c r="DK115" s="8">
        <v>0.39700000000000002</v>
      </c>
      <c r="DL115" s="8">
        <f t="shared" si="12"/>
        <v>0.14102564102564102</v>
      </c>
      <c r="DM115" s="5">
        <f t="shared" si="10"/>
        <v>7.4179743223965717</v>
      </c>
      <c r="DN115" s="8">
        <f t="shared" si="11"/>
        <v>0.96268728792802694</v>
      </c>
      <c r="DO115" s="28">
        <v>5</v>
      </c>
      <c r="DP115" s="38">
        <v>0</v>
      </c>
      <c r="DQ115" s="38">
        <v>115.75210310421285</v>
      </c>
      <c r="DR115" s="38">
        <v>27.174727272727271</v>
      </c>
      <c r="DS115" s="38">
        <v>0</v>
      </c>
      <c r="DT115" s="38">
        <v>119.72712490761272</v>
      </c>
      <c r="DU115" s="38">
        <v>28.739393939393942</v>
      </c>
      <c r="DV115" s="39">
        <v>29916.167379933395</v>
      </c>
      <c r="DW115" s="25">
        <v>14.590909090909092</v>
      </c>
      <c r="DX115" s="48">
        <v>0.36363636363636365</v>
      </c>
      <c r="DY115" s="25">
        <v>21.030000000000012</v>
      </c>
      <c r="DZ115" s="25">
        <v>0</v>
      </c>
      <c r="EA115" s="40"/>
      <c r="EB115" s="40"/>
      <c r="EC115" s="40"/>
      <c r="ED115" s="40"/>
      <c r="EE115" s="40"/>
      <c r="EF115" s="41">
        <v>5</v>
      </c>
      <c r="EG115" s="45">
        <v>31.34</v>
      </c>
      <c r="EH115" s="45">
        <v>25.37</v>
      </c>
      <c r="EI115" s="45"/>
      <c r="EJ115" s="45"/>
      <c r="EK115" s="23">
        <v>3</v>
      </c>
      <c r="EL115" s="17">
        <v>716780.92</v>
      </c>
      <c r="EM115" s="17">
        <v>0</v>
      </c>
      <c r="EN115" s="17">
        <v>0</v>
      </c>
      <c r="EO115" s="17">
        <v>72574.33</v>
      </c>
      <c r="EP115" s="17">
        <v>80259.959999999992</v>
      </c>
      <c r="EQ115" s="17">
        <v>30036</v>
      </c>
      <c r="ER115" s="17">
        <v>0</v>
      </c>
      <c r="ES115" s="17">
        <v>56976.01</v>
      </c>
      <c r="ET115" s="17">
        <v>60156.39</v>
      </c>
      <c r="EU115" s="17">
        <v>24544.77</v>
      </c>
      <c r="EV115" s="17">
        <v>3528.16</v>
      </c>
      <c r="EW115" s="17">
        <v>0</v>
      </c>
      <c r="EX115" s="17">
        <v>0</v>
      </c>
      <c r="EY115" s="17">
        <v>29391.42</v>
      </c>
      <c r="EZ115" s="17">
        <v>142956.01999999999</v>
      </c>
      <c r="FA115" s="17">
        <v>0</v>
      </c>
      <c r="FB115" s="17">
        <v>0</v>
      </c>
      <c r="FC115" s="17">
        <v>10634.56</v>
      </c>
      <c r="FD115" s="17">
        <v>18288.28</v>
      </c>
      <c r="FE115" s="17">
        <v>9120.9599999999991</v>
      </c>
      <c r="FF115" s="17">
        <v>0</v>
      </c>
      <c r="FG115" s="17">
        <v>4358.6099999999997</v>
      </c>
      <c r="FH115" s="17">
        <v>4559.53</v>
      </c>
      <c r="FI115" s="17">
        <v>1872.08</v>
      </c>
      <c r="FJ115" s="17">
        <v>269.82</v>
      </c>
      <c r="FK115" s="17">
        <v>0</v>
      </c>
      <c r="FL115" s="17">
        <v>0</v>
      </c>
      <c r="FM115" s="17">
        <v>2376.0699999999997</v>
      </c>
      <c r="FN115" s="17">
        <v>32974.660000000003</v>
      </c>
      <c r="FO115" s="17">
        <v>0</v>
      </c>
      <c r="FP115" s="17">
        <v>0</v>
      </c>
      <c r="FQ115" s="17">
        <v>58238.55</v>
      </c>
      <c r="FR115" s="17">
        <v>17558.079999999998</v>
      </c>
      <c r="FS115" s="17">
        <v>775</v>
      </c>
      <c r="FT115" s="17">
        <v>158316.38</v>
      </c>
      <c r="FU115" s="17">
        <v>89145.14</v>
      </c>
      <c r="FV115" s="17">
        <v>23016.14</v>
      </c>
      <c r="FW115" s="17">
        <v>40.700000000000003</v>
      </c>
      <c r="FX115" s="17">
        <v>0</v>
      </c>
      <c r="FY115" s="17">
        <v>0</v>
      </c>
      <c r="FZ115" s="17">
        <v>0</v>
      </c>
      <c r="GA115" s="17">
        <v>8324.4500000000007</v>
      </c>
      <c r="GB115" s="17">
        <v>93271.17</v>
      </c>
      <c r="GC115" s="17">
        <v>0</v>
      </c>
      <c r="GD115" s="17">
        <v>0</v>
      </c>
      <c r="GE115" s="17">
        <v>412.23</v>
      </c>
      <c r="GF115" s="17">
        <v>1832.4</v>
      </c>
      <c r="GG115" s="17">
        <v>625.69000000000005</v>
      </c>
      <c r="GH115" s="17">
        <v>0</v>
      </c>
      <c r="GI115" s="17">
        <v>22822.36</v>
      </c>
      <c r="GJ115" s="17">
        <v>33622.699999999997</v>
      </c>
      <c r="GK115" s="17">
        <v>68320.679999999993</v>
      </c>
      <c r="GL115" s="17">
        <v>349.51</v>
      </c>
      <c r="GM115" s="17">
        <v>0</v>
      </c>
      <c r="GN115" s="17">
        <v>0</v>
      </c>
      <c r="GO115" s="17">
        <v>8267.61</v>
      </c>
      <c r="GP115" s="17">
        <v>0</v>
      </c>
      <c r="GQ115" s="17">
        <v>0</v>
      </c>
      <c r="GR115" s="17">
        <v>0</v>
      </c>
      <c r="GS115" s="17">
        <v>0</v>
      </c>
      <c r="GT115" s="17">
        <v>0</v>
      </c>
      <c r="GU115" s="17">
        <v>3000</v>
      </c>
      <c r="GV115" s="17">
        <v>0</v>
      </c>
      <c r="GW115" s="17">
        <v>0</v>
      </c>
      <c r="GX115" s="17">
        <v>0</v>
      </c>
      <c r="GY115" s="17">
        <v>0</v>
      </c>
      <c r="GZ115" s="17">
        <v>0</v>
      </c>
      <c r="HA115" s="17">
        <v>0</v>
      </c>
      <c r="HB115" s="17">
        <v>0</v>
      </c>
      <c r="HC115" s="17">
        <v>0</v>
      </c>
      <c r="HD115" s="17">
        <v>0</v>
      </c>
      <c r="HE115" s="17">
        <v>0</v>
      </c>
      <c r="HF115" s="17">
        <v>0</v>
      </c>
      <c r="HG115" s="17">
        <v>200</v>
      </c>
      <c r="HH115" s="17">
        <v>9568.1</v>
      </c>
      <c r="HI115" s="17">
        <v>1335.06</v>
      </c>
      <c r="HJ115" s="17">
        <v>0</v>
      </c>
      <c r="HK115" s="17">
        <v>0</v>
      </c>
      <c r="HL115" s="17">
        <v>0</v>
      </c>
      <c r="HM115" s="17">
        <v>1653.28</v>
      </c>
      <c r="HN115" s="17">
        <v>0</v>
      </c>
      <c r="HO115" s="17">
        <v>0</v>
      </c>
      <c r="HP115" s="17">
        <v>134481.25</v>
      </c>
      <c r="HQ115" s="17">
        <v>927.6</v>
      </c>
    </row>
    <row r="116" spans="1:225" ht="18" customHeight="1" x14ac:dyDescent="0.5">
      <c r="A116" s="2">
        <v>55005</v>
      </c>
      <c r="B116" s="3" t="s">
        <v>182</v>
      </c>
      <c r="C116" s="3" t="s">
        <v>310</v>
      </c>
      <c r="D116" s="7">
        <v>395.39974267999997</v>
      </c>
      <c r="E116" s="4" t="s">
        <v>181</v>
      </c>
      <c r="F116" s="5">
        <v>184</v>
      </c>
      <c r="G116" s="17">
        <v>1050097.3899999999</v>
      </c>
      <c r="H116" s="17">
        <v>16780.150000000001</v>
      </c>
      <c r="I116" s="17">
        <v>414620.76</v>
      </c>
      <c r="J116" s="17">
        <v>95476.46</v>
      </c>
      <c r="K116" s="17">
        <v>570066.89</v>
      </c>
      <c r="L116" s="17">
        <v>0</v>
      </c>
      <c r="M116" s="17">
        <v>0</v>
      </c>
      <c r="N116" s="17">
        <v>0</v>
      </c>
      <c r="O116" s="17">
        <v>16476.599999999999</v>
      </c>
      <c r="P116" s="17">
        <v>0</v>
      </c>
      <c r="Q116" s="17">
        <v>0</v>
      </c>
      <c r="R116" s="17">
        <v>53557</v>
      </c>
      <c r="S116" s="17">
        <v>32028.65</v>
      </c>
      <c r="T116" s="17">
        <v>0</v>
      </c>
      <c r="U116" s="17">
        <v>0</v>
      </c>
      <c r="V116" s="17">
        <v>0</v>
      </c>
      <c r="W116" s="17">
        <v>390170</v>
      </c>
      <c r="X116" s="17">
        <v>0</v>
      </c>
      <c r="Y116" s="17">
        <v>0</v>
      </c>
      <c r="Z116" s="17">
        <v>0</v>
      </c>
      <c r="AA116" s="17">
        <v>989245.11999999988</v>
      </c>
      <c r="AB116" s="17">
        <v>36520.160000000003</v>
      </c>
      <c r="AC116" s="17">
        <v>0</v>
      </c>
      <c r="AD116" s="17">
        <v>96977.090000000011</v>
      </c>
      <c r="AE116" s="17">
        <v>306.66000000000003</v>
      </c>
      <c r="AF116" s="17">
        <v>0</v>
      </c>
      <c r="AG116" s="17">
        <v>178230.08</v>
      </c>
      <c r="AH116" s="17">
        <v>0</v>
      </c>
      <c r="AI116" s="17">
        <v>0</v>
      </c>
      <c r="AJ116" s="17">
        <v>36806.629999999997</v>
      </c>
      <c r="AK116" s="17">
        <v>1939.2</v>
      </c>
      <c r="AL116" s="17">
        <v>0</v>
      </c>
      <c r="AM116" s="17">
        <v>89836.23000000001</v>
      </c>
      <c r="AN116" s="17">
        <v>190253.04</v>
      </c>
      <c r="AO116" s="17">
        <v>61120.68</v>
      </c>
      <c r="AP116" s="17">
        <v>0</v>
      </c>
      <c r="AQ116" s="17">
        <v>97162.49</v>
      </c>
      <c r="AR116" s="17">
        <v>105430.9</v>
      </c>
      <c r="AS116" s="17">
        <v>0</v>
      </c>
      <c r="AT116" s="17">
        <v>0</v>
      </c>
      <c r="AU116" s="17">
        <v>0</v>
      </c>
      <c r="AV116" s="17">
        <v>0</v>
      </c>
      <c r="AW116" s="17">
        <v>73841.320000000007</v>
      </c>
      <c r="AX116" s="17">
        <v>4062.29</v>
      </c>
      <c r="AY116" s="17">
        <v>1463</v>
      </c>
      <c r="AZ116" s="17">
        <v>63.71</v>
      </c>
      <c r="BA116" s="17">
        <v>22683.72</v>
      </c>
      <c r="BB116" s="17">
        <v>78501.570000000007</v>
      </c>
      <c r="BC116" s="17">
        <v>116403.22</v>
      </c>
      <c r="BD116" s="17">
        <v>1989</v>
      </c>
      <c r="BE116" s="17">
        <v>0</v>
      </c>
      <c r="BF116" s="17">
        <v>0</v>
      </c>
      <c r="BG116" s="17">
        <v>146480</v>
      </c>
      <c r="BH116" s="17">
        <v>1708.5</v>
      </c>
      <c r="BI116" s="17">
        <v>40529.89</v>
      </c>
      <c r="BJ116" s="17">
        <v>7395</v>
      </c>
      <c r="BK116" s="17">
        <v>0</v>
      </c>
      <c r="BL116" s="17">
        <v>0</v>
      </c>
      <c r="BM116" s="17">
        <v>0</v>
      </c>
      <c r="BN116" s="17">
        <v>693.38</v>
      </c>
      <c r="BO116" s="17">
        <v>0</v>
      </c>
      <c r="BP116" s="17">
        <v>0</v>
      </c>
      <c r="BQ116" s="17">
        <v>0</v>
      </c>
      <c r="BR116" s="17">
        <v>0</v>
      </c>
      <c r="BS116" s="17">
        <v>0</v>
      </c>
      <c r="BT116" s="17">
        <v>1591.7600000000002</v>
      </c>
      <c r="BU116" s="17">
        <v>8752.4399999999987</v>
      </c>
      <c r="BV116" s="17">
        <v>2529.37</v>
      </c>
      <c r="BW116" s="17">
        <v>0</v>
      </c>
      <c r="BX116" s="17">
        <v>2010</v>
      </c>
      <c r="BY116" s="17">
        <v>1645</v>
      </c>
      <c r="BZ116" s="17">
        <v>0</v>
      </c>
      <c r="CA116" s="17">
        <v>0</v>
      </c>
      <c r="CB116" s="17">
        <v>0</v>
      </c>
      <c r="CC116" s="17">
        <v>0</v>
      </c>
      <c r="CD116" s="17">
        <v>0</v>
      </c>
      <c r="CE116" s="17">
        <v>11040.941150028559</v>
      </c>
      <c r="CF116" s="17">
        <v>662777.19999999995</v>
      </c>
      <c r="CG116" s="17">
        <v>958342.44</v>
      </c>
      <c r="CH116" s="17">
        <v>544243.21</v>
      </c>
      <c r="CI116" s="17">
        <v>0</v>
      </c>
      <c r="CJ116" s="17">
        <v>0</v>
      </c>
      <c r="CK116" s="17">
        <v>0</v>
      </c>
      <c r="CL116" s="17">
        <v>0</v>
      </c>
      <c r="CM116" s="17">
        <v>0</v>
      </c>
      <c r="CN116" s="17">
        <v>105649.42</v>
      </c>
      <c r="CO116" s="17">
        <v>1350</v>
      </c>
      <c r="CP116" s="17">
        <v>0</v>
      </c>
      <c r="CQ116" s="17">
        <v>0</v>
      </c>
      <c r="CR116" s="17">
        <v>140479.85999999999</v>
      </c>
      <c r="CS116" s="17">
        <v>2841.25</v>
      </c>
      <c r="CT116" s="6">
        <v>2.411</v>
      </c>
      <c r="CU116" s="6">
        <v>5.7530000000000001</v>
      </c>
      <c r="CV116" s="6">
        <v>12.32</v>
      </c>
      <c r="CW116" s="6">
        <v>0.05</v>
      </c>
      <c r="CX116" s="6">
        <v>1.7989999999999999</v>
      </c>
      <c r="CY116" s="6">
        <v>0</v>
      </c>
      <c r="CZ116" s="6">
        <v>0.1</v>
      </c>
      <c r="DA116" s="3" t="s">
        <v>2</v>
      </c>
      <c r="DB116" s="27">
        <v>316416758</v>
      </c>
      <c r="DC116" s="27">
        <v>18549635</v>
      </c>
      <c r="DD116" s="27">
        <v>7612011</v>
      </c>
      <c r="DE116" s="5">
        <v>13</v>
      </c>
      <c r="DF116" s="5">
        <v>197</v>
      </c>
      <c r="DG116" s="28">
        <v>31</v>
      </c>
      <c r="DH116" s="6">
        <v>8</v>
      </c>
      <c r="DI116" s="7">
        <v>186</v>
      </c>
      <c r="DJ116" s="6">
        <v>0</v>
      </c>
      <c r="DK116" s="8">
        <v>0.40799999999999997</v>
      </c>
      <c r="DL116" s="8">
        <f t="shared" si="12"/>
        <v>6.5989847715736044E-2</v>
      </c>
      <c r="DM116" s="5">
        <f t="shared" si="10"/>
        <v>9.2575187969924855</v>
      </c>
      <c r="DN116" s="8">
        <f t="shared" si="11"/>
        <v>0.95563403250395496</v>
      </c>
      <c r="DO116" s="28">
        <v>12</v>
      </c>
      <c r="DP116" s="38">
        <v>11.972034883720932</v>
      </c>
      <c r="DQ116" s="38">
        <v>130.16559769967554</v>
      </c>
      <c r="DR116" s="38">
        <v>44.845606936416189</v>
      </c>
      <c r="DS116" s="38">
        <v>12.854651162790693</v>
      </c>
      <c r="DT116" s="38">
        <v>135.29806994115478</v>
      </c>
      <c r="DU116" s="38">
        <v>47.838150289017335</v>
      </c>
      <c r="DV116" s="39">
        <v>36428.007471804514</v>
      </c>
      <c r="DW116" s="25">
        <v>18.5</v>
      </c>
      <c r="DX116" s="48">
        <v>0.16666666666666666</v>
      </c>
      <c r="DY116" s="25">
        <v>21.27999999999999</v>
      </c>
      <c r="DZ116" s="25">
        <v>0</v>
      </c>
      <c r="EA116" s="40"/>
      <c r="EB116" s="40"/>
      <c r="EC116" s="40"/>
      <c r="ED116" s="40"/>
      <c r="EE116" s="40"/>
      <c r="EF116" s="41">
        <v>4</v>
      </c>
      <c r="EG116" s="45">
        <v>47.66</v>
      </c>
      <c r="EH116" s="45">
        <v>48.6</v>
      </c>
      <c r="EI116" s="45">
        <v>100</v>
      </c>
      <c r="EJ116" s="45">
        <v>100</v>
      </c>
      <c r="EK116" s="23">
        <v>3</v>
      </c>
      <c r="EL116" s="17">
        <v>922645.94000000018</v>
      </c>
      <c r="EM116" s="17">
        <v>32920</v>
      </c>
      <c r="EN116" s="17">
        <v>0</v>
      </c>
      <c r="EO116" s="17">
        <v>84299.51999999999</v>
      </c>
      <c r="EP116" s="17">
        <v>151064.99</v>
      </c>
      <c r="EQ116" s="17">
        <v>42966.879999999997</v>
      </c>
      <c r="ER116" s="17">
        <v>0</v>
      </c>
      <c r="ES116" s="17">
        <v>50994.94</v>
      </c>
      <c r="ET116" s="17">
        <v>75090.19</v>
      </c>
      <c r="EU116" s="17">
        <v>55289.65</v>
      </c>
      <c r="EV116" s="17">
        <v>2500</v>
      </c>
      <c r="EW116" s="17">
        <v>0</v>
      </c>
      <c r="EX116" s="17">
        <v>0</v>
      </c>
      <c r="EY116" s="17">
        <v>40240</v>
      </c>
      <c r="EZ116" s="17">
        <v>229813.82000000004</v>
      </c>
      <c r="FA116" s="17">
        <v>4480.38</v>
      </c>
      <c r="FB116" s="17">
        <v>0</v>
      </c>
      <c r="FC116" s="17">
        <v>24265.199999999997</v>
      </c>
      <c r="FD116" s="17">
        <v>27930.18</v>
      </c>
      <c r="FE116" s="17">
        <v>14972.43</v>
      </c>
      <c r="FF116" s="17">
        <v>0</v>
      </c>
      <c r="FG116" s="17">
        <v>11063.79</v>
      </c>
      <c r="FH116" s="17">
        <v>19633.62</v>
      </c>
      <c r="FI116" s="17">
        <v>26123.13</v>
      </c>
      <c r="FJ116" s="17">
        <v>341.25</v>
      </c>
      <c r="FK116" s="17">
        <v>0</v>
      </c>
      <c r="FL116" s="17">
        <v>0</v>
      </c>
      <c r="FM116" s="17">
        <v>5060.01</v>
      </c>
      <c r="FN116" s="17">
        <v>23651.439999999999</v>
      </c>
      <c r="FO116" s="17">
        <v>185</v>
      </c>
      <c r="FP116" s="17">
        <v>0</v>
      </c>
      <c r="FQ116" s="17">
        <v>20606.400000000001</v>
      </c>
      <c r="FR116" s="17">
        <v>22602.48</v>
      </c>
      <c r="FS116" s="17">
        <v>4663.96</v>
      </c>
      <c r="FT116" s="17">
        <v>0</v>
      </c>
      <c r="FU116" s="17">
        <v>64395.05</v>
      </c>
      <c r="FV116" s="17">
        <v>900.38</v>
      </c>
      <c r="FW116" s="17">
        <v>993.37</v>
      </c>
      <c r="FX116" s="17">
        <v>0</v>
      </c>
      <c r="FY116" s="17">
        <v>0</v>
      </c>
      <c r="FZ116" s="17">
        <v>0</v>
      </c>
      <c r="GA116" s="17">
        <v>16006.51</v>
      </c>
      <c r="GB116" s="17">
        <v>89964.51</v>
      </c>
      <c r="GC116" s="17">
        <v>1180.6400000000001</v>
      </c>
      <c r="GD116" s="17">
        <v>0</v>
      </c>
      <c r="GE116" s="17">
        <v>4536.7199999999993</v>
      </c>
      <c r="GF116" s="17">
        <v>2034.13</v>
      </c>
      <c r="GG116" s="17">
        <v>541.49</v>
      </c>
      <c r="GH116" s="17">
        <v>0</v>
      </c>
      <c r="GI116" s="17">
        <v>38952.28</v>
      </c>
      <c r="GJ116" s="17">
        <v>47823.31</v>
      </c>
      <c r="GK116" s="17">
        <v>53878.1</v>
      </c>
      <c r="GL116" s="17">
        <v>0</v>
      </c>
      <c r="GM116" s="17">
        <v>0</v>
      </c>
      <c r="GN116" s="17">
        <v>0</v>
      </c>
      <c r="GO116" s="17">
        <v>12529.8</v>
      </c>
      <c r="GP116" s="17">
        <v>33108.710000000006</v>
      </c>
      <c r="GQ116" s="17">
        <v>0</v>
      </c>
      <c r="GR116" s="17">
        <v>0</v>
      </c>
      <c r="GS116" s="17">
        <v>2197.33</v>
      </c>
      <c r="GT116" s="17">
        <v>0</v>
      </c>
      <c r="GU116" s="17">
        <v>0</v>
      </c>
      <c r="GV116" s="17">
        <v>22683.72</v>
      </c>
      <c r="GW116" s="17">
        <v>0</v>
      </c>
      <c r="GX116" s="17">
        <v>75900</v>
      </c>
      <c r="GY116" s="17">
        <v>831</v>
      </c>
      <c r="GZ116" s="17">
        <v>0</v>
      </c>
      <c r="HA116" s="17">
        <v>0</v>
      </c>
      <c r="HB116" s="17">
        <v>0</v>
      </c>
      <c r="HC116" s="17">
        <v>413.5</v>
      </c>
      <c r="HD116" s="17">
        <v>2074.5</v>
      </c>
      <c r="HE116" s="17">
        <v>0</v>
      </c>
      <c r="HF116" s="17">
        <v>0</v>
      </c>
      <c r="HG116" s="17">
        <v>115</v>
      </c>
      <c r="HH116" s="17">
        <v>4231.7</v>
      </c>
      <c r="HI116" s="17">
        <v>569</v>
      </c>
      <c r="HJ116" s="17">
        <v>0</v>
      </c>
      <c r="HK116" s="17">
        <v>12268</v>
      </c>
      <c r="HL116" s="17">
        <v>4825</v>
      </c>
      <c r="HM116" s="17">
        <v>5353.61</v>
      </c>
      <c r="HN116" s="17">
        <v>0</v>
      </c>
      <c r="HO116" s="17">
        <v>0</v>
      </c>
      <c r="HP116" s="17">
        <v>146480</v>
      </c>
      <c r="HQ116" s="17">
        <v>1300</v>
      </c>
    </row>
    <row r="117" spans="1:225" ht="18" customHeight="1" x14ac:dyDescent="0.5">
      <c r="A117" s="2">
        <v>4003</v>
      </c>
      <c r="B117" s="3" t="s">
        <v>14</v>
      </c>
      <c r="C117" s="3" t="s">
        <v>221</v>
      </c>
      <c r="D117" s="7">
        <v>257.79899648999998</v>
      </c>
      <c r="E117" s="4" t="s">
        <v>12</v>
      </c>
      <c r="F117" s="5">
        <v>261</v>
      </c>
      <c r="G117" s="17">
        <v>890886.2</v>
      </c>
      <c r="H117" s="17">
        <v>12400.66</v>
      </c>
      <c r="I117" s="17">
        <v>811541.05</v>
      </c>
      <c r="J117" s="17">
        <v>83696</v>
      </c>
      <c r="K117" s="17">
        <v>590424.69999999995</v>
      </c>
      <c r="L117" s="17">
        <v>0</v>
      </c>
      <c r="M117" s="17">
        <v>0</v>
      </c>
      <c r="N117" s="17">
        <v>0</v>
      </c>
      <c r="O117" s="17">
        <v>413633.87</v>
      </c>
      <c r="P117" s="17">
        <v>0</v>
      </c>
      <c r="Q117" s="17">
        <v>0</v>
      </c>
      <c r="R117" s="17">
        <v>0</v>
      </c>
      <c r="S117" s="17">
        <v>74586.039999999994</v>
      </c>
      <c r="T117" s="17">
        <v>0</v>
      </c>
      <c r="U117" s="17">
        <v>0</v>
      </c>
      <c r="V117" s="17">
        <v>0</v>
      </c>
      <c r="W117" s="17">
        <v>764636</v>
      </c>
      <c r="X117" s="17">
        <v>0</v>
      </c>
      <c r="Y117" s="17">
        <v>0</v>
      </c>
      <c r="Z117" s="17">
        <v>0</v>
      </c>
      <c r="AA117" s="17">
        <v>1024355.5</v>
      </c>
      <c r="AB117" s="17">
        <v>20838.03</v>
      </c>
      <c r="AC117" s="17">
        <v>0</v>
      </c>
      <c r="AD117" s="17">
        <v>160771.26999999999</v>
      </c>
      <c r="AE117" s="17">
        <v>0</v>
      </c>
      <c r="AF117" s="17">
        <v>0</v>
      </c>
      <c r="AG117" s="17">
        <v>261920.88</v>
      </c>
      <c r="AH117" s="17">
        <v>18549.96</v>
      </c>
      <c r="AI117" s="17">
        <v>0</v>
      </c>
      <c r="AJ117" s="17">
        <v>37500</v>
      </c>
      <c r="AK117" s="17">
        <v>0</v>
      </c>
      <c r="AL117" s="17">
        <v>0</v>
      </c>
      <c r="AM117" s="17">
        <v>121243.04</v>
      </c>
      <c r="AN117" s="17">
        <v>227333.61</v>
      </c>
      <c r="AO117" s="17">
        <v>68835.72</v>
      </c>
      <c r="AP117" s="17">
        <v>0</v>
      </c>
      <c r="AQ117" s="17">
        <v>236484.69</v>
      </c>
      <c r="AR117" s="17">
        <v>111051.85</v>
      </c>
      <c r="AS117" s="17">
        <v>0</v>
      </c>
      <c r="AT117" s="17">
        <v>0</v>
      </c>
      <c r="AU117" s="17">
        <v>0</v>
      </c>
      <c r="AV117" s="17">
        <v>0</v>
      </c>
      <c r="AW117" s="17">
        <v>113500.9</v>
      </c>
      <c r="AX117" s="17">
        <v>2946</v>
      </c>
      <c r="AY117" s="17">
        <v>0</v>
      </c>
      <c r="AZ117" s="17">
        <v>3800</v>
      </c>
      <c r="BA117" s="17">
        <v>71710.87</v>
      </c>
      <c r="BB117" s="17">
        <v>9989.02</v>
      </c>
      <c r="BC117" s="17">
        <v>26441.02</v>
      </c>
      <c r="BD117" s="17">
        <v>0</v>
      </c>
      <c r="BE117" s="17">
        <v>0</v>
      </c>
      <c r="BF117" s="17">
        <v>0</v>
      </c>
      <c r="BG117" s="17">
        <v>0</v>
      </c>
      <c r="BH117" s="17">
        <v>12630.41</v>
      </c>
      <c r="BI117" s="17">
        <v>42412.04</v>
      </c>
      <c r="BJ117" s="17">
        <v>4586.5200000000004</v>
      </c>
      <c r="BK117" s="17">
        <v>0</v>
      </c>
      <c r="BL117" s="17">
        <v>0</v>
      </c>
      <c r="BM117" s="17">
        <v>0</v>
      </c>
      <c r="BN117" s="17">
        <v>1882.68</v>
      </c>
      <c r="BO117" s="17">
        <v>42249.56</v>
      </c>
      <c r="BP117" s="17">
        <v>0</v>
      </c>
      <c r="BQ117" s="17">
        <v>0</v>
      </c>
      <c r="BR117" s="17">
        <v>0</v>
      </c>
      <c r="BS117" s="17">
        <v>0</v>
      </c>
      <c r="BT117" s="17">
        <v>0</v>
      </c>
      <c r="BU117" s="17">
        <v>7000</v>
      </c>
      <c r="BV117" s="17">
        <v>2200</v>
      </c>
      <c r="BW117" s="17">
        <v>0</v>
      </c>
      <c r="BX117" s="17">
        <v>0</v>
      </c>
      <c r="BY117" s="17">
        <v>0</v>
      </c>
      <c r="BZ117" s="17">
        <v>0</v>
      </c>
      <c r="CA117" s="17">
        <v>0</v>
      </c>
      <c r="CB117" s="17">
        <v>20856.97</v>
      </c>
      <c r="CC117" s="17">
        <v>0</v>
      </c>
      <c r="CD117" s="17">
        <v>0</v>
      </c>
      <c r="CE117" s="17">
        <v>8847.8684715031759</v>
      </c>
      <c r="CF117" s="17">
        <v>2146764.4299999997</v>
      </c>
      <c r="CG117" s="17">
        <v>1059351.73</v>
      </c>
      <c r="CH117" s="17">
        <v>71190.740000000005</v>
      </c>
      <c r="CI117" s="17">
        <v>117556.75</v>
      </c>
      <c r="CJ117" s="17">
        <v>0</v>
      </c>
      <c r="CK117" s="17">
        <v>0</v>
      </c>
      <c r="CL117" s="17">
        <v>0</v>
      </c>
      <c r="CM117" s="17">
        <v>0</v>
      </c>
      <c r="CN117" s="17">
        <v>151916.03</v>
      </c>
      <c r="CO117" s="17">
        <v>3200</v>
      </c>
      <c r="CP117" s="17">
        <v>0</v>
      </c>
      <c r="CQ117" s="17">
        <v>0</v>
      </c>
      <c r="CR117" s="17">
        <v>154409.70000000001</v>
      </c>
      <c r="CS117" s="17">
        <v>4549.7</v>
      </c>
      <c r="CT117" s="6">
        <v>1.9530000000000001</v>
      </c>
      <c r="CU117" s="6">
        <v>4.66</v>
      </c>
      <c r="CV117" s="6">
        <v>9.98</v>
      </c>
      <c r="CW117" s="6">
        <v>1.478</v>
      </c>
      <c r="CX117" s="6">
        <v>2.1</v>
      </c>
      <c r="CY117" s="6">
        <v>0</v>
      </c>
      <c r="CZ117" s="6">
        <v>0.26100000000000001</v>
      </c>
      <c r="DA117" s="3" t="s">
        <v>2</v>
      </c>
      <c r="DB117" s="27">
        <v>240430215</v>
      </c>
      <c r="DC117" s="27">
        <v>27949402</v>
      </c>
      <c r="DD117" s="27">
        <v>14548702</v>
      </c>
      <c r="DE117" s="5">
        <v>41</v>
      </c>
      <c r="DF117" s="5">
        <v>271</v>
      </c>
      <c r="DG117" s="28">
        <v>8</v>
      </c>
      <c r="DH117" s="6">
        <v>4</v>
      </c>
      <c r="DI117" s="7">
        <v>262</v>
      </c>
      <c r="DJ117" s="6">
        <v>8.0000000000000002E-3</v>
      </c>
      <c r="DK117" s="8">
        <v>0.318</v>
      </c>
      <c r="DL117" s="8">
        <f t="shared" si="12"/>
        <v>0.15129151291512916</v>
      </c>
      <c r="DM117" s="5">
        <f t="shared" si="10"/>
        <v>11.415332771693347</v>
      </c>
      <c r="DN117" s="8">
        <f t="shared" si="11"/>
        <v>0.96194978861935643</v>
      </c>
      <c r="DO117" s="28">
        <v>22</v>
      </c>
      <c r="DP117" s="38">
        <v>9.9247058823529404</v>
      </c>
      <c r="DQ117" s="38">
        <v>169.23211764705883</v>
      </c>
      <c r="DR117" s="38">
        <v>81.06155882352941</v>
      </c>
      <c r="DS117" s="38">
        <v>10</v>
      </c>
      <c r="DT117" s="38">
        <v>174.91764705882355</v>
      </c>
      <c r="DU117" s="38">
        <v>85.276470588235298</v>
      </c>
      <c r="DV117" s="39">
        <v>35156.866048862699</v>
      </c>
      <c r="DW117" s="25">
        <v>12.862068965517242</v>
      </c>
      <c r="DX117" s="48">
        <v>0.2413793103448276</v>
      </c>
      <c r="DY117" s="25">
        <v>23.739999999999995</v>
      </c>
      <c r="DZ117" s="25">
        <v>0</v>
      </c>
      <c r="EA117" s="40">
        <v>20.239999999999998</v>
      </c>
      <c r="EB117" s="40">
        <v>21.06</v>
      </c>
      <c r="EC117" s="40">
        <v>22.59</v>
      </c>
      <c r="ED117" s="40">
        <v>21.94</v>
      </c>
      <c r="EE117" s="40">
        <v>21.53</v>
      </c>
      <c r="EF117" s="41">
        <v>17</v>
      </c>
      <c r="EG117" s="45">
        <v>33.86</v>
      </c>
      <c r="EH117" s="45">
        <v>25.2</v>
      </c>
      <c r="EI117" s="45">
        <v>100</v>
      </c>
      <c r="EJ117" s="45">
        <v>100</v>
      </c>
      <c r="EK117" s="23">
        <v>3</v>
      </c>
      <c r="EL117" s="17">
        <v>952785.24000000011</v>
      </c>
      <c r="EM117" s="17">
        <v>15612.5</v>
      </c>
      <c r="EN117" s="17">
        <v>0</v>
      </c>
      <c r="EO117" s="17">
        <v>92232.88</v>
      </c>
      <c r="EP117" s="17">
        <v>167290.15</v>
      </c>
      <c r="EQ117" s="17">
        <v>42766</v>
      </c>
      <c r="ER117" s="17">
        <v>0</v>
      </c>
      <c r="ES117" s="17">
        <v>90738.6</v>
      </c>
      <c r="ET117" s="17">
        <v>0</v>
      </c>
      <c r="EU117" s="17">
        <v>3944.5</v>
      </c>
      <c r="EV117" s="17">
        <v>3100</v>
      </c>
      <c r="EW117" s="17">
        <v>20850</v>
      </c>
      <c r="EX117" s="17">
        <v>0</v>
      </c>
      <c r="EY117" s="17">
        <v>51743</v>
      </c>
      <c r="EZ117" s="17">
        <v>228889.07</v>
      </c>
      <c r="FA117" s="17">
        <v>5225.53</v>
      </c>
      <c r="FB117" s="17">
        <v>0</v>
      </c>
      <c r="FC117" s="17">
        <v>22818.32</v>
      </c>
      <c r="FD117" s="17">
        <v>51977.83</v>
      </c>
      <c r="FE117" s="17">
        <v>24024.02</v>
      </c>
      <c r="FF117" s="17">
        <v>0</v>
      </c>
      <c r="FG117" s="17">
        <v>23719.39</v>
      </c>
      <c r="FH117" s="17">
        <v>0</v>
      </c>
      <c r="FI117" s="17">
        <v>1193.3900000000001</v>
      </c>
      <c r="FJ117" s="17">
        <v>423.15</v>
      </c>
      <c r="FK117" s="17">
        <v>6.97</v>
      </c>
      <c r="FL117" s="17">
        <v>0</v>
      </c>
      <c r="FM117" s="17">
        <v>6853.04</v>
      </c>
      <c r="FN117" s="17">
        <v>120038.38</v>
      </c>
      <c r="FO117" s="17">
        <v>18549.96</v>
      </c>
      <c r="FP117" s="17">
        <v>0</v>
      </c>
      <c r="FQ117" s="17">
        <v>44371.990000000005</v>
      </c>
      <c r="FR117" s="17">
        <v>15029.460000000001</v>
      </c>
      <c r="FS117" s="17">
        <v>3163.4</v>
      </c>
      <c r="FT117" s="17">
        <v>0</v>
      </c>
      <c r="FU117" s="17">
        <v>58451.199999999997</v>
      </c>
      <c r="FV117" s="17">
        <v>139375.54999999999</v>
      </c>
      <c r="FW117" s="17">
        <v>181911.47</v>
      </c>
      <c r="FX117" s="17">
        <v>750</v>
      </c>
      <c r="FY117" s="17">
        <v>0</v>
      </c>
      <c r="FZ117" s="17">
        <v>0</v>
      </c>
      <c r="GA117" s="17">
        <v>45677.040000000008</v>
      </c>
      <c r="GB117" s="17">
        <v>182834.96</v>
      </c>
      <c r="GC117" s="17">
        <v>0</v>
      </c>
      <c r="GD117" s="17">
        <v>0</v>
      </c>
      <c r="GE117" s="17">
        <v>1736.89</v>
      </c>
      <c r="GF117" s="17">
        <v>2173.71</v>
      </c>
      <c r="GG117" s="17">
        <v>4196.3</v>
      </c>
      <c r="GH117" s="17">
        <v>0</v>
      </c>
      <c r="GI117" s="17">
        <v>47252.52</v>
      </c>
      <c r="GJ117" s="17">
        <v>0</v>
      </c>
      <c r="GK117" s="17">
        <v>7789.33</v>
      </c>
      <c r="GL117" s="17">
        <v>276.55</v>
      </c>
      <c r="GM117" s="17">
        <v>0</v>
      </c>
      <c r="GN117" s="17">
        <v>0</v>
      </c>
      <c r="GO117" s="17">
        <v>21858.23</v>
      </c>
      <c r="GP117" s="17">
        <v>0</v>
      </c>
      <c r="GQ117" s="17">
        <v>0</v>
      </c>
      <c r="GR117" s="17">
        <v>0</v>
      </c>
      <c r="GS117" s="17">
        <v>3496</v>
      </c>
      <c r="GT117" s="17">
        <v>0</v>
      </c>
      <c r="GU117" s="17">
        <v>0</v>
      </c>
      <c r="GV117" s="17">
        <v>71710.87</v>
      </c>
      <c r="GW117" s="17">
        <v>0</v>
      </c>
      <c r="GX117" s="17">
        <v>0</v>
      </c>
      <c r="GY117" s="17">
        <v>0</v>
      </c>
      <c r="GZ117" s="17">
        <v>0</v>
      </c>
      <c r="HA117" s="17">
        <v>0</v>
      </c>
      <c r="HB117" s="17">
        <v>0</v>
      </c>
      <c r="HC117" s="17">
        <v>0</v>
      </c>
      <c r="HD117" s="17">
        <v>0</v>
      </c>
      <c r="HE117" s="17">
        <v>0</v>
      </c>
      <c r="HF117" s="17">
        <v>0</v>
      </c>
      <c r="HG117" s="17">
        <v>1945</v>
      </c>
      <c r="HH117" s="17">
        <v>2448.98</v>
      </c>
      <c r="HI117" s="17">
        <v>686</v>
      </c>
      <c r="HJ117" s="17">
        <v>0</v>
      </c>
      <c r="HK117" s="17">
        <v>26312</v>
      </c>
      <c r="HL117" s="17">
        <v>0</v>
      </c>
      <c r="HM117" s="17">
        <v>1820.57</v>
      </c>
      <c r="HN117" s="17">
        <v>0</v>
      </c>
      <c r="HO117" s="17">
        <v>0</v>
      </c>
      <c r="HP117" s="17">
        <v>0</v>
      </c>
      <c r="HQ117" s="17">
        <v>0</v>
      </c>
    </row>
    <row r="118" spans="1:225" ht="18" customHeight="1" x14ac:dyDescent="0.5">
      <c r="A118" s="2">
        <v>62005</v>
      </c>
      <c r="B118" s="3" t="s">
        <v>204</v>
      </c>
      <c r="C118" s="3" t="s">
        <v>323</v>
      </c>
      <c r="D118" s="7">
        <v>652.23836872000004</v>
      </c>
      <c r="E118" s="4" t="s">
        <v>205</v>
      </c>
      <c r="F118" s="5">
        <v>174</v>
      </c>
      <c r="G118" s="17">
        <v>1171073.23</v>
      </c>
      <c r="H118" s="17">
        <v>28503.34</v>
      </c>
      <c r="I118" s="17">
        <v>250558.3</v>
      </c>
      <c r="J118" s="17">
        <v>86675.01</v>
      </c>
      <c r="K118" s="17">
        <v>933281.35</v>
      </c>
      <c r="L118" s="17">
        <v>0</v>
      </c>
      <c r="M118" s="17">
        <v>0</v>
      </c>
      <c r="N118" s="17">
        <v>0</v>
      </c>
      <c r="O118" s="17">
        <v>230933.97</v>
      </c>
      <c r="P118" s="17">
        <v>0</v>
      </c>
      <c r="Q118" s="17">
        <v>0</v>
      </c>
      <c r="R118" s="17">
        <v>48591</v>
      </c>
      <c r="S118" s="17">
        <v>18362.439999999999</v>
      </c>
      <c r="T118" s="17">
        <v>0</v>
      </c>
      <c r="U118" s="17">
        <v>0</v>
      </c>
      <c r="V118" s="17">
        <v>0</v>
      </c>
      <c r="W118" s="17">
        <v>75971</v>
      </c>
      <c r="X118" s="17">
        <v>110000</v>
      </c>
      <c r="Y118" s="17">
        <v>0</v>
      </c>
      <c r="Z118" s="17">
        <v>0</v>
      </c>
      <c r="AA118" s="17">
        <v>922462.89</v>
      </c>
      <c r="AB118" s="17">
        <v>24231.32</v>
      </c>
      <c r="AC118" s="17">
        <v>0</v>
      </c>
      <c r="AD118" s="17">
        <v>32934.769999999997</v>
      </c>
      <c r="AE118" s="17">
        <v>0</v>
      </c>
      <c r="AF118" s="17">
        <v>0</v>
      </c>
      <c r="AG118" s="17">
        <v>123426.76999999999</v>
      </c>
      <c r="AH118" s="17">
        <v>21650</v>
      </c>
      <c r="AI118" s="17">
        <v>0</v>
      </c>
      <c r="AJ118" s="17">
        <v>0</v>
      </c>
      <c r="AK118" s="17">
        <v>0</v>
      </c>
      <c r="AL118" s="17">
        <v>0</v>
      </c>
      <c r="AM118" s="17">
        <v>41904.47</v>
      </c>
      <c r="AN118" s="17">
        <v>184354.93</v>
      </c>
      <c r="AO118" s="17">
        <v>78320.94</v>
      </c>
      <c r="AP118" s="17">
        <v>0</v>
      </c>
      <c r="AQ118" s="17">
        <v>246985.8</v>
      </c>
      <c r="AR118" s="17">
        <v>194923.43</v>
      </c>
      <c r="AS118" s="17">
        <v>0</v>
      </c>
      <c r="AT118" s="17">
        <v>0</v>
      </c>
      <c r="AU118" s="17">
        <v>0</v>
      </c>
      <c r="AV118" s="17">
        <v>0</v>
      </c>
      <c r="AW118" s="17">
        <v>66993.17</v>
      </c>
      <c r="AX118" s="17">
        <v>12066.15</v>
      </c>
      <c r="AY118" s="17">
        <v>2828.6</v>
      </c>
      <c r="AZ118" s="17">
        <v>6554.56</v>
      </c>
      <c r="BA118" s="17">
        <v>114715.13</v>
      </c>
      <c r="BB118" s="17">
        <v>2025</v>
      </c>
      <c r="BC118" s="17">
        <v>10000</v>
      </c>
      <c r="BD118" s="17">
        <v>0</v>
      </c>
      <c r="BE118" s="17">
        <v>0</v>
      </c>
      <c r="BF118" s="17">
        <v>0</v>
      </c>
      <c r="BG118" s="17">
        <v>222977.5</v>
      </c>
      <c r="BH118" s="17">
        <v>1334.06</v>
      </c>
      <c r="BI118" s="17">
        <v>96805.31</v>
      </c>
      <c r="BJ118" s="17">
        <v>36989.199999999997</v>
      </c>
      <c r="BK118" s="17">
        <v>0</v>
      </c>
      <c r="BL118" s="17">
        <v>0</v>
      </c>
      <c r="BM118" s="17">
        <v>0</v>
      </c>
      <c r="BN118" s="17">
        <v>0</v>
      </c>
      <c r="BO118" s="17">
        <v>0</v>
      </c>
      <c r="BP118" s="17">
        <v>0</v>
      </c>
      <c r="BQ118" s="17">
        <v>0</v>
      </c>
      <c r="BR118" s="17">
        <v>0</v>
      </c>
      <c r="BS118" s="17">
        <v>0</v>
      </c>
      <c r="BT118" s="17">
        <v>0</v>
      </c>
      <c r="BU118" s="17">
        <v>0</v>
      </c>
      <c r="BV118" s="17">
        <v>0</v>
      </c>
      <c r="BW118" s="17">
        <v>0</v>
      </c>
      <c r="BX118" s="17">
        <v>0</v>
      </c>
      <c r="BY118" s="17">
        <v>0</v>
      </c>
      <c r="BZ118" s="17">
        <v>0</v>
      </c>
      <c r="CA118" s="17">
        <v>0</v>
      </c>
      <c r="CB118" s="17">
        <v>4423.6099999999997</v>
      </c>
      <c r="CC118" s="17">
        <v>0</v>
      </c>
      <c r="CD118" s="17">
        <v>0</v>
      </c>
      <c r="CE118" s="17">
        <v>11574.510252111686</v>
      </c>
      <c r="CF118" s="17">
        <v>1758571.3</v>
      </c>
      <c r="CG118" s="17">
        <v>1091876.2</v>
      </c>
      <c r="CH118" s="17">
        <v>383496.3</v>
      </c>
      <c r="CI118" s="17">
        <v>48765.96</v>
      </c>
      <c r="CJ118" s="17">
        <v>0</v>
      </c>
      <c r="CK118" s="17">
        <v>0</v>
      </c>
      <c r="CL118" s="17">
        <v>0</v>
      </c>
      <c r="CM118" s="17">
        <v>26.52</v>
      </c>
      <c r="CN118" s="17">
        <v>106436.61</v>
      </c>
      <c r="CO118" s="17">
        <v>2275</v>
      </c>
      <c r="CP118" s="17">
        <v>0</v>
      </c>
      <c r="CQ118" s="17">
        <v>143241.56</v>
      </c>
      <c r="CR118" s="17">
        <v>114074.92</v>
      </c>
      <c r="CS118" s="17">
        <v>3822.01</v>
      </c>
      <c r="CT118" s="6">
        <v>1.782</v>
      </c>
      <c r="CU118" s="6">
        <v>4.2519999999999998</v>
      </c>
      <c r="CV118" s="6">
        <v>9.1059999999999999</v>
      </c>
      <c r="CW118" s="6">
        <v>0.52900000000000003</v>
      </c>
      <c r="CX118" s="6">
        <v>2.39</v>
      </c>
      <c r="CY118" s="6">
        <v>0</v>
      </c>
      <c r="CZ118" s="6">
        <v>5.2999999999999999E-2</v>
      </c>
      <c r="DA118" s="3"/>
      <c r="DB118" s="27">
        <v>308368147</v>
      </c>
      <c r="DC118" s="27">
        <v>36041319</v>
      </c>
      <c r="DD118" s="27">
        <v>38218897</v>
      </c>
      <c r="DE118" s="5">
        <v>25</v>
      </c>
      <c r="DF118" s="5">
        <v>184</v>
      </c>
      <c r="DG118" s="28">
        <v>0</v>
      </c>
      <c r="DH118" s="6">
        <v>19.86</v>
      </c>
      <c r="DI118" s="7">
        <v>176</v>
      </c>
      <c r="DJ118" s="6">
        <v>1.3000000000000001E-2</v>
      </c>
      <c r="DK118" s="8">
        <v>0.22399999999999998</v>
      </c>
      <c r="DL118" s="8">
        <f t="shared" si="12"/>
        <v>0.1358695652173913</v>
      </c>
      <c r="DM118" s="5">
        <f t="shared" si="10"/>
        <v>10.779144698301113</v>
      </c>
      <c r="DN118" s="8">
        <f t="shared" si="11"/>
        <v>0.95911867697534914</v>
      </c>
      <c r="DO118" s="28">
        <v>6</v>
      </c>
      <c r="DP118" s="38">
        <v>9.0628571428571441</v>
      </c>
      <c r="DQ118" s="38">
        <v>114.92240000000001</v>
      </c>
      <c r="DR118" s="38">
        <v>50.466820809248567</v>
      </c>
      <c r="DS118" s="38">
        <v>9.8857142857142861</v>
      </c>
      <c r="DT118" s="38">
        <v>119.54857142857146</v>
      </c>
      <c r="DU118" s="38">
        <v>52.890173410404628</v>
      </c>
      <c r="DV118" s="39">
        <v>38064.323315758636</v>
      </c>
      <c r="DW118" s="25">
        <v>17.166666666666668</v>
      </c>
      <c r="DX118" s="48">
        <v>0.16666666666666666</v>
      </c>
      <c r="DY118" s="25">
        <v>17.07</v>
      </c>
      <c r="DZ118" s="25">
        <v>0</v>
      </c>
      <c r="EA118" s="40"/>
      <c r="EB118" s="40"/>
      <c r="EC118" s="40"/>
      <c r="ED118" s="40"/>
      <c r="EE118" s="40"/>
      <c r="EF118" s="41">
        <v>7</v>
      </c>
      <c r="EG118" s="45">
        <v>55.21</v>
      </c>
      <c r="EH118" s="45">
        <v>57.29</v>
      </c>
      <c r="EI118" s="45"/>
      <c r="EJ118" s="45"/>
      <c r="EK118" s="23">
        <v>3</v>
      </c>
      <c r="EL118" s="17">
        <v>704457.74</v>
      </c>
      <c r="EM118" s="17">
        <v>17288.75</v>
      </c>
      <c r="EN118" s="17">
        <v>0</v>
      </c>
      <c r="EO118" s="17">
        <v>19880.189999999999</v>
      </c>
      <c r="EP118" s="17">
        <v>127051.94</v>
      </c>
      <c r="EQ118" s="17">
        <v>59438.58</v>
      </c>
      <c r="ER118" s="17">
        <v>0</v>
      </c>
      <c r="ES118" s="17">
        <v>76815.75</v>
      </c>
      <c r="ET118" s="17">
        <v>91708.2</v>
      </c>
      <c r="EU118" s="17">
        <v>39913.21</v>
      </c>
      <c r="EV118" s="17">
        <v>0</v>
      </c>
      <c r="EW118" s="17">
        <v>4109.25</v>
      </c>
      <c r="EX118" s="17">
        <v>0</v>
      </c>
      <c r="EY118" s="17">
        <v>37955.5</v>
      </c>
      <c r="EZ118" s="17">
        <v>200392.42</v>
      </c>
      <c r="FA118" s="17">
        <v>6123.02</v>
      </c>
      <c r="FB118" s="17">
        <v>0</v>
      </c>
      <c r="FC118" s="17">
        <v>2668.17</v>
      </c>
      <c r="FD118" s="17">
        <v>36152.61</v>
      </c>
      <c r="FE118" s="17">
        <v>14708.86</v>
      </c>
      <c r="FF118" s="17">
        <v>0</v>
      </c>
      <c r="FG118" s="17">
        <v>23452.36</v>
      </c>
      <c r="FH118" s="17">
        <v>20811.75</v>
      </c>
      <c r="FI118" s="17">
        <v>17225.12</v>
      </c>
      <c r="FJ118" s="17">
        <v>0</v>
      </c>
      <c r="FK118" s="17">
        <v>314.36</v>
      </c>
      <c r="FL118" s="17">
        <v>0</v>
      </c>
      <c r="FM118" s="17">
        <v>4864.93</v>
      </c>
      <c r="FN118" s="17">
        <v>111500.6</v>
      </c>
      <c r="FO118" s="17">
        <v>21650</v>
      </c>
      <c r="FP118" s="17">
        <v>0</v>
      </c>
      <c r="FQ118" s="17">
        <v>107813.4</v>
      </c>
      <c r="FR118" s="17">
        <v>50854.649999999994</v>
      </c>
      <c r="FS118" s="17">
        <v>1809.16</v>
      </c>
      <c r="FT118" s="17">
        <v>0</v>
      </c>
      <c r="FU118" s="17">
        <v>84761.7</v>
      </c>
      <c r="FV118" s="17">
        <v>17848.22</v>
      </c>
      <c r="FW118" s="17">
        <v>337.53</v>
      </c>
      <c r="FX118" s="17">
        <v>0</v>
      </c>
      <c r="FY118" s="17">
        <v>0</v>
      </c>
      <c r="FZ118" s="17">
        <v>0</v>
      </c>
      <c r="GA118" s="17">
        <v>16357.980000000001</v>
      </c>
      <c r="GB118" s="17">
        <v>36679.340000000004</v>
      </c>
      <c r="GC118" s="17">
        <v>819.55</v>
      </c>
      <c r="GD118" s="17">
        <v>0</v>
      </c>
      <c r="GE118" s="17">
        <v>9748.98</v>
      </c>
      <c r="GF118" s="17">
        <v>1814.65</v>
      </c>
      <c r="GG118" s="17">
        <v>5473.54</v>
      </c>
      <c r="GH118" s="17">
        <v>0</v>
      </c>
      <c r="GI118" s="17">
        <v>22446.99</v>
      </c>
      <c r="GJ118" s="17">
        <v>58824.13</v>
      </c>
      <c r="GK118" s="17">
        <v>56090.36</v>
      </c>
      <c r="GL118" s="17">
        <v>0</v>
      </c>
      <c r="GM118" s="17">
        <v>0</v>
      </c>
      <c r="GN118" s="17">
        <v>0</v>
      </c>
      <c r="GO118" s="17">
        <v>7654.82</v>
      </c>
      <c r="GP118" s="17">
        <v>28616.340000000004</v>
      </c>
      <c r="GQ118" s="17">
        <v>0</v>
      </c>
      <c r="GR118" s="17">
        <v>0</v>
      </c>
      <c r="GS118" s="17">
        <v>10665.19</v>
      </c>
      <c r="GT118" s="17">
        <v>2828.6</v>
      </c>
      <c r="GU118" s="17">
        <v>2754.56</v>
      </c>
      <c r="GV118" s="17">
        <v>257956.69</v>
      </c>
      <c r="GW118" s="17">
        <v>2025</v>
      </c>
      <c r="GX118" s="17">
        <v>10000</v>
      </c>
      <c r="GY118" s="17">
        <v>0</v>
      </c>
      <c r="GZ118" s="17">
        <v>0</v>
      </c>
      <c r="HA118" s="17">
        <v>0</v>
      </c>
      <c r="HB118" s="17">
        <v>0</v>
      </c>
      <c r="HC118" s="17">
        <v>0</v>
      </c>
      <c r="HD118" s="17">
        <v>1000</v>
      </c>
      <c r="HE118" s="17">
        <v>0</v>
      </c>
      <c r="HF118" s="17">
        <v>0</v>
      </c>
      <c r="HG118" s="17">
        <v>0</v>
      </c>
      <c r="HH118" s="17">
        <v>5470.28</v>
      </c>
      <c r="HI118" s="17">
        <v>690.8</v>
      </c>
      <c r="HJ118" s="17">
        <v>0</v>
      </c>
      <c r="HK118" s="17">
        <v>39509</v>
      </c>
      <c r="HL118" s="17">
        <v>5731.13</v>
      </c>
      <c r="HM118" s="17">
        <v>508.7</v>
      </c>
      <c r="HN118" s="17">
        <v>0</v>
      </c>
      <c r="HO118" s="17">
        <v>0</v>
      </c>
      <c r="HP118" s="17">
        <v>222977.5</v>
      </c>
      <c r="HQ118" s="17">
        <v>1494</v>
      </c>
    </row>
    <row r="119" spans="1:225" ht="18" customHeight="1" x14ac:dyDescent="0.5">
      <c r="A119" s="2">
        <v>65001</v>
      </c>
      <c r="B119" s="3" t="s">
        <v>212</v>
      </c>
      <c r="C119" s="3" t="s">
        <v>325</v>
      </c>
      <c r="D119" s="7">
        <v>2099.17402864</v>
      </c>
      <c r="E119" s="4" t="s">
        <v>213</v>
      </c>
      <c r="F119" s="5">
        <v>1365</v>
      </c>
      <c r="G119" s="17">
        <v>740897.72</v>
      </c>
      <c r="H119" s="17">
        <v>1114</v>
      </c>
      <c r="I119" s="17">
        <v>6825047.6500000004</v>
      </c>
      <c r="J119" s="17">
        <v>4805187.3600000003</v>
      </c>
      <c r="K119" s="17">
        <v>96756.86</v>
      </c>
      <c r="L119" s="17">
        <v>0</v>
      </c>
      <c r="M119" s="17">
        <v>0</v>
      </c>
      <c r="N119" s="17">
        <v>668720.24</v>
      </c>
      <c r="O119" s="17">
        <v>72262.59</v>
      </c>
      <c r="P119" s="17">
        <v>0</v>
      </c>
      <c r="Q119" s="17">
        <v>1846787</v>
      </c>
      <c r="R119" s="17">
        <v>976294.94</v>
      </c>
      <c r="S119" s="17">
        <v>10383.44</v>
      </c>
      <c r="T119" s="17">
        <v>0</v>
      </c>
      <c r="U119" s="17">
        <v>0</v>
      </c>
      <c r="V119" s="17">
        <v>0</v>
      </c>
      <c r="W119" s="17">
        <v>6531447</v>
      </c>
      <c r="X119" s="17">
        <v>0</v>
      </c>
      <c r="Y119" s="17">
        <v>1846787</v>
      </c>
      <c r="Z119" s="17">
        <v>0</v>
      </c>
      <c r="AA119" s="17">
        <v>7728501.3500000006</v>
      </c>
      <c r="AB119" s="17">
        <v>382023.69</v>
      </c>
      <c r="AC119" s="17">
        <v>0</v>
      </c>
      <c r="AD119" s="17">
        <v>846344.41</v>
      </c>
      <c r="AE119" s="17">
        <v>0</v>
      </c>
      <c r="AF119" s="17">
        <v>0</v>
      </c>
      <c r="AG119" s="17">
        <v>1484094.2100000002</v>
      </c>
      <c r="AH119" s="17">
        <v>92294.17</v>
      </c>
      <c r="AI119" s="17">
        <v>0</v>
      </c>
      <c r="AJ119" s="17">
        <v>0</v>
      </c>
      <c r="AK119" s="17">
        <v>0</v>
      </c>
      <c r="AL119" s="17">
        <v>0</v>
      </c>
      <c r="AM119" s="17">
        <v>1308319.3999999999</v>
      </c>
      <c r="AN119" s="17">
        <v>1641859.26</v>
      </c>
      <c r="AO119" s="17">
        <v>566972.52</v>
      </c>
      <c r="AP119" s="17">
        <v>0</v>
      </c>
      <c r="AQ119" s="17">
        <v>1990386.85</v>
      </c>
      <c r="AR119" s="17">
        <v>1933189.87</v>
      </c>
      <c r="AS119" s="17">
        <v>303151.14</v>
      </c>
      <c r="AT119" s="17">
        <v>535113.35</v>
      </c>
      <c r="AU119" s="17">
        <v>28532.639999999999</v>
      </c>
      <c r="AV119" s="17">
        <v>0</v>
      </c>
      <c r="AW119" s="17">
        <v>161922.54999999999</v>
      </c>
      <c r="AX119" s="17">
        <v>22352.65</v>
      </c>
      <c r="AY119" s="17">
        <v>0</v>
      </c>
      <c r="AZ119" s="17">
        <v>0</v>
      </c>
      <c r="BA119" s="17">
        <v>0</v>
      </c>
      <c r="BB119" s="17">
        <v>3879675.5</v>
      </c>
      <c r="BC119" s="17">
        <v>439634</v>
      </c>
      <c r="BD119" s="17">
        <v>0</v>
      </c>
      <c r="BE119" s="17">
        <v>0</v>
      </c>
      <c r="BF119" s="17">
        <v>0</v>
      </c>
      <c r="BG119" s="17">
        <v>53060.62</v>
      </c>
      <c r="BH119" s="17">
        <v>0</v>
      </c>
      <c r="BI119" s="17">
        <v>758795.58000000007</v>
      </c>
      <c r="BJ119" s="17">
        <v>146067.19</v>
      </c>
      <c r="BK119" s="17">
        <v>0</v>
      </c>
      <c r="BL119" s="17">
        <v>0</v>
      </c>
      <c r="BM119" s="17">
        <v>0</v>
      </c>
      <c r="BN119" s="17">
        <v>2843.98</v>
      </c>
      <c r="BO119" s="17">
        <v>0</v>
      </c>
      <c r="BP119" s="17">
        <v>0</v>
      </c>
      <c r="BQ119" s="17">
        <v>0</v>
      </c>
      <c r="BR119" s="17">
        <v>0</v>
      </c>
      <c r="BS119" s="17">
        <v>0</v>
      </c>
      <c r="BT119" s="17">
        <v>0</v>
      </c>
      <c r="BU119" s="17">
        <v>0</v>
      </c>
      <c r="BV119" s="17">
        <v>0</v>
      </c>
      <c r="BW119" s="17">
        <v>0</v>
      </c>
      <c r="BX119" s="17">
        <v>0</v>
      </c>
      <c r="BY119" s="17">
        <v>0</v>
      </c>
      <c r="BZ119" s="17">
        <v>0</v>
      </c>
      <c r="CA119" s="17">
        <v>0</v>
      </c>
      <c r="CB119" s="17">
        <v>0</v>
      </c>
      <c r="CC119" s="17">
        <v>0</v>
      </c>
      <c r="CD119" s="17">
        <v>0</v>
      </c>
      <c r="CE119" s="17">
        <v>12714.86720576765</v>
      </c>
      <c r="CF119" s="17">
        <v>404572.74</v>
      </c>
      <c r="CG119" s="17">
        <v>18370739.57</v>
      </c>
      <c r="CH119" s="17">
        <v>619608.94999999995</v>
      </c>
      <c r="CI119" s="17">
        <v>66601.850000000006</v>
      </c>
      <c r="CJ119" s="17">
        <v>14787682.630000001</v>
      </c>
      <c r="CK119" s="17">
        <v>11332002</v>
      </c>
      <c r="CL119" s="17">
        <v>0</v>
      </c>
      <c r="CM119" s="17">
        <v>0</v>
      </c>
      <c r="CN119" s="17">
        <v>1083180.7</v>
      </c>
      <c r="CO119" s="17">
        <v>0</v>
      </c>
      <c r="CP119" s="17">
        <v>0</v>
      </c>
      <c r="CQ119" s="17">
        <v>0</v>
      </c>
      <c r="CR119" s="17">
        <v>1150556.1599999999</v>
      </c>
      <c r="CS119" s="17">
        <v>0</v>
      </c>
      <c r="CT119" s="6">
        <v>1.782</v>
      </c>
      <c r="CU119" s="6">
        <v>4.2519999999999998</v>
      </c>
      <c r="CV119" s="6">
        <v>9.1059999999999999</v>
      </c>
      <c r="CW119" s="6">
        <v>1.478</v>
      </c>
      <c r="CX119" s="6">
        <v>3</v>
      </c>
      <c r="CY119" s="6">
        <v>0</v>
      </c>
      <c r="CZ119" s="6">
        <v>0.3</v>
      </c>
      <c r="DA119" s="3"/>
      <c r="DB119" s="27">
        <v>28717610</v>
      </c>
      <c r="DC119" s="27">
        <v>2387030</v>
      </c>
      <c r="DD119" s="27">
        <v>2947906</v>
      </c>
      <c r="DE119" s="5">
        <v>318</v>
      </c>
      <c r="DF119" s="5">
        <v>1464</v>
      </c>
      <c r="DG119" s="28">
        <v>0</v>
      </c>
      <c r="DH119" s="6">
        <v>0</v>
      </c>
      <c r="DI119" s="7">
        <v>1373.18</v>
      </c>
      <c r="DJ119" s="6">
        <v>8.4000000000000005E-2</v>
      </c>
      <c r="DK119" s="8"/>
      <c r="DL119" s="8">
        <f t="shared" si="12"/>
        <v>0.21721311475409835</v>
      </c>
      <c r="DM119" s="5">
        <f t="shared" si="10"/>
        <v>14.725407362703681</v>
      </c>
      <c r="DN119" s="8">
        <f t="shared" si="11"/>
        <v>0.95691434139477427</v>
      </c>
      <c r="DO119" s="28">
        <v>3</v>
      </c>
      <c r="DP119" s="38">
        <v>96.651452471347426</v>
      </c>
      <c r="DQ119" s="38">
        <v>1254.1208877825798</v>
      </c>
      <c r="DR119" s="38">
        <v>70.872605363984661</v>
      </c>
      <c r="DS119" s="38">
        <v>101.66465493721648</v>
      </c>
      <c r="DT119" s="38">
        <v>1313.779537287872</v>
      </c>
      <c r="DU119" s="38">
        <v>70.872605363984661</v>
      </c>
      <c r="DV119" s="39">
        <v>47662.924202397888</v>
      </c>
      <c r="DW119" s="25">
        <v>10.383838383838384</v>
      </c>
      <c r="DX119" s="48">
        <v>0.17171717171717171</v>
      </c>
      <c r="DY119" s="25">
        <v>98.42</v>
      </c>
      <c r="DZ119" s="25">
        <v>1</v>
      </c>
      <c r="EA119" s="40"/>
      <c r="EB119" s="40"/>
      <c r="EC119" s="40"/>
      <c r="ED119" s="40"/>
      <c r="EE119" s="40"/>
      <c r="EF119" s="41">
        <v>1</v>
      </c>
      <c r="EG119" s="45">
        <v>7.1</v>
      </c>
      <c r="EH119" s="45">
        <v>2.87</v>
      </c>
      <c r="EI119" s="45">
        <v>3.57</v>
      </c>
      <c r="EJ119" s="45">
        <v>46.67</v>
      </c>
      <c r="EK119" s="23">
        <v>2</v>
      </c>
      <c r="EL119" s="17">
        <v>6322321.5099999998</v>
      </c>
      <c r="EM119" s="17">
        <v>353052.85000000003</v>
      </c>
      <c r="EN119" s="17">
        <v>0</v>
      </c>
      <c r="EO119" s="17">
        <v>1142102.79</v>
      </c>
      <c r="EP119" s="17">
        <v>1190677.3899999999</v>
      </c>
      <c r="EQ119" s="17">
        <v>242100.49</v>
      </c>
      <c r="ER119" s="17">
        <v>0</v>
      </c>
      <c r="ES119" s="17">
        <v>662681.81000000006</v>
      </c>
      <c r="ET119" s="17">
        <v>1000932.77</v>
      </c>
      <c r="EU119" s="17">
        <v>467947.6</v>
      </c>
      <c r="EV119" s="17">
        <v>372159.35</v>
      </c>
      <c r="EW119" s="17">
        <v>26505</v>
      </c>
      <c r="EX119" s="17">
        <v>0</v>
      </c>
      <c r="EY119" s="17">
        <v>116101.07</v>
      </c>
      <c r="EZ119" s="17">
        <v>1938361.8599999999</v>
      </c>
      <c r="FA119" s="17">
        <v>115798.96</v>
      </c>
      <c r="FB119" s="17">
        <v>0</v>
      </c>
      <c r="FC119" s="17">
        <v>301662.23</v>
      </c>
      <c r="FD119" s="17">
        <v>315584.25</v>
      </c>
      <c r="FE119" s="17">
        <v>234216.62</v>
      </c>
      <c r="FF119" s="17">
        <v>0</v>
      </c>
      <c r="FG119" s="17">
        <v>235139.01</v>
      </c>
      <c r="FH119" s="17">
        <v>319291.02</v>
      </c>
      <c r="FI119" s="17">
        <v>139383.67999999999</v>
      </c>
      <c r="FJ119" s="17">
        <v>91398.09</v>
      </c>
      <c r="FK119" s="17">
        <v>2027.64</v>
      </c>
      <c r="FL119" s="17">
        <v>0</v>
      </c>
      <c r="FM119" s="17">
        <v>9266.57</v>
      </c>
      <c r="FN119" s="17">
        <v>656589.22</v>
      </c>
      <c r="FO119" s="17">
        <v>3299.96</v>
      </c>
      <c r="FP119" s="17">
        <v>0</v>
      </c>
      <c r="FQ119" s="17">
        <v>388369.64999999997</v>
      </c>
      <c r="FR119" s="17">
        <v>201968.69</v>
      </c>
      <c r="FS119" s="17">
        <v>70063.11</v>
      </c>
      <c r="FT119" s="17">
        <v>0</v>
      </c>
      <c r="FU119" s="17">
        <v>3478466.18</v>
      </c>
      <c r="FV119" s="17">
        <v>32682.66</v>
      </c>
      <c r="FW119" s="17">
        <v>10994.25</v>
      </c>
      <c r="FX119" s="17">
        <v>48320.42</v>
      </c>
      <c r="FY119" s="17">
        <v>0</v>
      </c>
      <c r="FZ119" s="17">
        <v>0</v>
      </c>
      <c r="GA119" s="17">
        <v>8140.95</v>
      </c>
      <c r="GB119" s="17">
        <v>348360.24</v>
      </c>
      <c r="GC119" s="17">
        <v>2166.09</v>
      </c>
      <c r="GD119" s="17">
        <v>0</v>
      </c>
      <c r="GE119" s="17">
        <v>229398.21999999997</v>
      </c>
      <c r="GF119" s="17">
        <v>45552.85</v>
      </c>
      <c r="GG119" s="17">
        <v>11174.58</v>
      </c>
      <c r="GH119" s="17">
        <v>0</v>
      </c>
      <c r="GI119" s="17">
        <v>230003.88</v>
      </c>
      <c r="GJ119" s="17">
        <v>496846.4</v>
      </c>
      <c r="GK119" s="17">
        <v>827125.4</v>
      </c>
      <c r="GL119" s="17">
        <v>23235.489999999998</v>
      </c>
      <c r="GM119" s="17">
        <v>0</v>
      </c>
      <c r="GN119" s="17">
        <v>0</v>
      </c>
      <c r="GO119" s="17">
        <v>28413.96</v>
      </c>
      <c r="GP119" s="17">
        <v>754941.6</v>
      </c>
      <c r="GQ119" s="17">
        <v>0</v>
      </c>
      <c r="GR119" s="17">
        <v>0</v>
      </c>
      <c r="GS119" s="17">
        <v>22352.65</v>
      </c>
      <c r="GT119" s="17">
        <v>0</v>
      </c>
      <c r="GU119" s="17">
        <v>0</v>
      </c>
      <c r="GV119" s="17">
        <v>0</v>
      </c>
      <c r="GW119" s="17">
        <v>1177490.47</v>
      </c>
      <c r="GX119" s="17">
        <v>439634</v>
      </c>
      <c r="GY119" s="17">
        <v>0</v>
      </c>
      <c r="GZ119" s="17">
        <v>0</v>
      </c>
      <c r="HA119" s="17">
        <v>0</v>
      </c>
      <c r="HB119" s="17">
        <v>0</v>
      </c>
      <c r="HC119" s="17">
        <v>0</v>
      </c>
      <c r="HD119" s="17">
        <v>38365.54</v>
      </c>
      <c r="HE119" s="17">
        <v>0</v>
      </c>
      <c r="HF119" s="17">
        <v>0</v>
      </c>
      <c r="HG119" s="17">
        <v>5582.09</v>
      </c>
      <c r="HH119" s="17">
        <v>34143.269999999997</v>
      </c>
      <c r="HI119" s="17">
        <v>9417.7199999999993</v>
      </c>
      <c r="HJ119" s="17">
        <v>0</v>
      </c>
      <c r="HK119" s="17">
        <v>86281</v>
      </c>
      <c r="HL119" s="17">
        <v>86281</v>
      </c>
      <c r="HM119" s="17">
        <v>8256.369999999999</v>
      </c>
      <c r="HN119" s="17">
        <v>0</v>
      </c>
      <c r="HO119" s="17">
        <v>0</v>
      </c>
      <c r="HP119" s="17">
        <v>53060.62</v>
      </c>
      <c r="HQ119" s="17">
        <v>0</v>
      </c>
    </row>
    <row r="120" spans="1:225" ht="18" customHeight="1" x14ac:dyDescent="0.5">
      <c r="A120" s="2">
        <v>49005</v>
      </c>
      <c r="B120" s="3" t="s">
        <v>157</v>
      </c>
      <c r="C120" s="3" t="s">
        <v>293</v>
      </c>
      <c r="D120" s="7">
        <v>74.413712079999996</v>
      </c>
      <c r="E120" s="4" t="s">
        <v>153</v>
      </c>
      <c r="F120" s="5">
        <v>23034</v>
      </c>
      <c r="G120" s="17">
        <v>75502712.5</v>
      </c>
      <c r="H120" s="17">
        <v>1075778.18</v>
      </c>
      <c r="I120" s="17">
        <v>56982745.390000001</v>
      </c>
      <c r="J120" s="17">
        <v>10583971.970000001</v>
      </c>
      <c r="K120" s="17">
        <v>20109413.059999999</v>
      </c>
      <c r="L120" s="17">
        <v>0</v>
      </c>
      <c r="M120" s="17">
        <v>0</v>
      </c>
      <c r="N120" s="17">
        <v>538649.93999999994</v>
      </c>
      <c r="O120" s="17">
        <v>13060728.59</v>
      </c>
      <c r="P120" s="17">
        <v>0</v>
      </c>
      <c r="Q120" s="17">
        <v>14964237.32</v>
      </c>
      <c r="R120" s="17">
        <v>4933305.72</v>
      </c>
      <c r="S120" s="17">
        <v>2780510.28</v>
      </c>
      <c r="T120" s="17">
        <v>0</v>
      </c>
      <c r="U120" s="17">
        <v>0</v>
      </c>
      <c r="V120" s="17">
        <v>0</v>
      </c>
      <c r="W120" s="17">
        <v>53121880</v>
      </c>
      <c r="X120" s="17">
        <v>0</v>
      </c>
      <c r="Y120" s="17">
        <v>14947823</v>
      </c>
      <c r="Z120" s="17">
        <v>0</v>
      </c>
      <c r="AA120" s="17">
        <v>90329817.349999994</v>
      </c>
      <c r="AB120" s="17">
        <v>1528272.66</v>
      </c>
      <c r="AC120" s="17">
        <v>0</v>
      </c>
      <c r="AD120" s="17">
        <v>2435312.7000000002</v>
      </c>
      <c r="AE120" s="17">
        <v>11443.9</v>
      </c>
      <c r="AF120" s="17">
        <v>0</v>
      </c>
      <c r="AG120" s="17">
        <v>21425309.859999999</v>
      </c>
      <c r="AH120" s="17">
        <v>2033976.69</v>
      </c>
      <c r="AI120" s="17">
        <v>0</v>
      </c>
      <c r="AJ120" s="17">
        <v>1011340.03</v>
      </c>
      <c r="AK120" s="17">
        <v>0</v>
      </c>
      <c r="AL120" s="17">
        <v>0</v>
      </c>
      <c r="AM120" s="17">
        <v>13321446.559999999</v>
      </c>
      <c r="AN120" s="17">
        <v>12791960.35</v>
      </c>
      <c r="AO120" s="17">
        <v>1297135.47</v>
      </c>
      <c r="AP120" s="17">
        <v>0</v>
      </c>
      <c r="AQ120" s="17">
        <v>13108498.939999999</v>
      </c>
      <c r="AR120" s="17">
        <v>1063515.44</v>
      </c>
      <c r="AS120" s="17">
        <v>3010106.38</v>
      </c>
      <c r="AT120" s="17">
        <v>147486.22999999998</v>
      </c>
      <c r="AU120" s="17">
        <v>3740.48</v>
      </c>
      <c r="AV120" s="17">
        <v>0</v>
      </c>
      <c r="AW120" s="17">
        <v>4262314.76</v>
      </c>
      <c r="AX120" s="17">
        <v>99274.54</v>
      </c>
      <c r="AY120" s="17">
        <v>735038.3600000001</v>
      </c>
      <c r="AZ120" s="17">
        <v>22040.31</v>
      </c>
      <c r="BA120" s="17">
        <v>4651880.93</v>
      </c>
      <c r="BB120" s="17">
        <v>3499618.68</v>
      </c>
      <c r="BC120" s="17">
        <v>2926684.88</v>
      </c>
      <c r="BD120" s="17">
        <v>555457.53</v>
      </c>
      <c r="BE120" s="17">
        <v>0</v>
      </c>
      <c r="BF120" s="17">
        <v>0</v>
      </c>
      <c r="BG120" s="17">
        <v>11440567.51</v>
      </c>
      <c r="BH120" s="17">
        <v>157529.37</v>
      </c>
      <c r="BI120" s="17">
        <v>3496890.87</v>
      </c>
      <c r="BJ120" s="17">
        <v>2065850.79</v>
      </c>
      <c r="BK120" s="17">
        <v>0</v>
      </c>
      <c r="BL120" s="17">
        <v>0</v>
      </c>
      <c r="BM120" s="17">
        <v>0</v>
      </c>
      <c r="BN120" s="17">
        <v>2045156.51</v>
      </c>
      <c r="BO120" s="17">
        <v>2304067.35</v>
      </c>
      <c r="BP120" s="17">
        <v>0</v>
      </c>
      <c r="BQ120" s="17">
        <v>226214.31</v>
      </c>
      <c r="BR120" s="17">
        <v>0</v>
      </c>
      <c r="BS120" s="17">
        <v>0</v>
      </c>
      <c r="BT120" s="17">
        <v>0</v>
      </c>
      <c r="BU120" s="17">
        <v>0</v>
      </c>
      <c r="BV120" s="17">
        <v>0</v>
      </c>
      <c r="BW120" s="17">
        <v>0</v>
      </c>
      <c r="BX120" s="17">
        <v>0</v>
      </c>
      <c r="BY120" s="17">
        <v>0</v>
      </c>
      <c r="BZ120" s="17">
        <v>0</v>
      </c>
      <c r="CA120" s="17">
        <v>0</v>
      </c>
      <c r="CB120" s="17">
        <v>1769170.25</v>
      </c>
      <c r="CC120" s="17">
        <v>0</v>
      </c>
      <c r="CD120" s="17">
        <v>0</v>
      </c>
      <c r="CE120" s="17">
        <v>7659.0514541704051</v>
      </c>
      <c r="CF120" s="17">
        <v>15848535.609999999</v>
      </c>
      <c r="CG120" s="17">
        <v>12460465.280000001</v>
      </c>
      <c r="CH120" s="17">
        <v>7267581.4699999997</v>
      </c>
      <c r="CI120" s="17">
        <v>0</v>
      </c>
      <c r="CJ120" s="17">
        <v>0</v>
      </c>
      <c r="CK120" s="17">
        <v>0</v>
      </c>
      <c r="CL120" s="17">
        <v>2927059.7</v>
      </c>
      <c r="CM120" s="17">
        <v>1743966.0899999999</v>
      </c>
      <c r="CN120" s="17">
        <v>10566196.59</v>
      </c>
      <c r="CO120" s="17">
        <v>6115135.1900000004</v>
      </c>
      <c r="CP120" s="17">
        <v>2868075</v>
      </c>
      <c r="CQ120" s="17">
        <v>24861043.809999999</v>
      </c>
      <c r="CR120" s="17">
        <v>11330134.84</v>
      </c>
      <c r="CS120" s="17">
        <v>5960890.9299999997</v>
      </c>
      <c r="CT120" s="6">
        <v>2.0049999999999999</v>
      </c>
      <c r="CU120" s="6">
        <v>4.7839999999999998</v>
      </c>
      <c r="CV120" s="6">
        <v>10.246</v>
      </c>
      <c r="CW120" s="6">
        <v>1.278</v>
      </c>
      <c r="CX120" s="6">
        <v>2.1579999999999999</v>
      </c>
      <c r="CY120" s="6">
        <v>0.313</v>
      </c>
      <c r="CZ120" s="6">
        <v>0.3</v>
      </c>
      <c r="DA120" s="3" t="s">
        <v>2</v>
      </c>
      <c r="DB120" s="27">
        <v>16058132</v>
      </c>
      <c r="DC120" s="27">
        <v>5288417789</v>
      </c>
      <c r="DD120" s="27">
        <v>4126564977</v>
      </c>
      <c r="DE120" s="5">
        <v>3527</v>
      </c>
      <c r="DF120" s="5">
        <v>23954</v>
      </c>
      <c r="DG120" s="28">
        <v>1001</v>
      </c>
      <c r="DH120" s="6">
        <v>463.67</v>
      </c>
      <c r="DI120" s="7">
        <v>23119.47</v>
      </c>
      <c r="DJ120" s="6">
        <v>2.1000000000000001E-2</v>
      </c>
      <c r="DK120" s="8">
        <v>0.44900000000000001</v>
      </c>
      <c r="DL120" s="8">
        <f t="shared" si="12"/>
        <v>0.14724054437672204</v>
      </c>
      <c r="DM120" s="5">
        <f t="shared" si="10"/>
        <v>15.979240462419998</v>
      </c>
      <c r="DN120" s="8">
        <f t="shared" si="11"/>
        <v>0.94520120588699463</v>
      </c>
      <c r="DO120" s="28">
        <v>1447</v>
      </c>
      <c r="DP120" s="38">
        <v>894.91104651162436</v>
      </c>
      <c r="DQ120" s="38">
        <v>15809.522874923679</v>
      </c>
      <c r="DR120" s="38">
        <v>5929.3778100385662</v>
      </c>
      <c r="DS120" s="38">
        <v>966.82023255814079</v>
      </c>
      <c r="DT120" s="38">
        <v>16509.620747286859</v>
      </c>
      <c r="DU120" s="38">
        <v>6489.6100509451971</v>
      </c>
      <c r="DV120" s="39">
        <v>46486.70848014197</v>
      </c>
      <c r="DW120" s="25">
        <v>13.495358090185677</v>
      </c>
      <c r="DX120" s="48">
        <v>0.57692307692307687</v>
      </c>
      <c r="DY120" s="25">
        <v>1486.0600000000034</v>
      </c>
      <c r="DZ120" s="25">
        <v>13.01</v>
      </c>
      <c r="EA120" s="40">
        <v>21.62</v>
      </c>
      <c r="EB120" s="40">
        <v>22.83</v>
      </c>
      <c r="EC120" s="40">
        <v>23.18</v>
      </c>
      <c r="ED120" s="40">
        <v>23.13</v>
      </c>
      <c r="EE120" s="40">
        <v>22.81</v>
      </c>
      <c r="EF120" s="41">
        <v>953</v>
      </c>
      <c r="EG120" s="45">
        <v>53.41</v>
      </c>
      <c r="EH120" s="45">
        <v>44.88</v>
      </c>
      <c r="EI120" s="45">
        <v>81.349999999999994</v>
      </c>
      <c r="EJ120" s="45">
        <v>88.96</v>
      </c>
      <c r="EK120" s="23">
        <v>1</v>
      </c>
      <c r="EL120" s="17">
        <v>78537791.229999989</v>
      </c>
      <c r="EM120" s="17">
        <v>3223718.99</v>
      </c>
      <c r="EN120" s="17">
        <v>20962</v>
      </c>
      <c r="EO120" s="17">
        <v>11339569.280000001</v>
      </c>
      <c r="EP120" s="17">
        <v>11170002.23</v>
      </c>
      <c r="EQ120" s="17">
        <v>932045.86</v>
      </c>
      <c r="ER120" s="17">
        <v>0</v>
      </c>
      <c r="ES120" s="17">
        <v>8492263.4399999995</v>
      </c>
      <c r="ET120" s="17">
        <v>61752.44</v>
      </c>
      <c r="EU120" s="17">
        <v>6480627.8700000001</v>
      </c>
      <c r="EV120" s="17">
        <v>1437536.76</v>
      </c>
      <c r="EW120" s="17">
        <v>2033553.3</v>
      </c>
      <c r="EX120" s="17">
        <v>0</v>
      </c>
      <c r="EY120" s="17">
        <v>1785760.62</v>
      </c>
      <c r="EZ120" s="17">
        <v>25606909.77</v>
      </c>
      <c r="FA120" s="17">
        <v>1017453.22</v>
      </c>
      <c r="FB120" s="17">
        <v>2682.42</v>
      </c>
      <c r="FC120" s="17">
        <v>3498547.7299999995</v>
      </c>
      <c r="FD120" s="17">
        <v>3324554.5900000003</v>
      </c>
      <c r="FE120" s="17">
        <v>265103.57</v>
      </c>
      <c r="FF120" s="17">
        <v>0</v>
      </c>
      <c r="FG120" s="17">
        <v>2889346.8</v>
      </c>
      <c r="FH120" s="17">
        <v>10988.99</v>
      </c>
      <c r="FI120" s="17">
        <v>2108070.3200000003</v>
      </c>
      <c r="FJ120" s="17">
        <v>222515.66999999998</v>
      </c>
      <c r="FK120" s="17">
        <v>0</v>
      </c>
      <c r="FL120" s="17">
        <v>0</v>
      </c>
      <c r="FM120" s="17">
        <v>288697.71999999997</v>
      </c>
      <c r="FN120" s="17">
        <v>5592923.5099999998</v>
      </c>
      <c r="FO120" s="17">
        <v>1997705.8399999999</v>
      </c>
      <c r="FP120" s="17">
        <v>142759.15</v>
      </c>
      <c r="FQ120" s="17">
        <v>915652.4800000001</v>
      </c>
      <c r="FR120" s="17">
        <v>972256.4</v>
      </c>
      <c r="FS120" s="17">
        <v>81610.77</v>
      </c>
      <c r="FT120" s="17">
        <v>1135207.43</v>
      </c>
      <c r="FU120" s="17">
        <v>4391630.63</v>
      </c>
      <c r="FV120" s="17">
        <v>5968124.46</v>
      </c>
      <c r="FW120" s="17">
        <v>961295.57000000007</v>
      </c>
      <c r="FX120" s="17">
        <v>83767.429999999993</v>
      </c>
      <c r="FY120" s="17">
        <v>0</v>
      </c>
      <c r="FZ120" s="17">
        <v>1500</v>
      </c>
      <c r="GA120" s="17">
        <v>1249734.1499999999</v>
      </c>
      <c r="GB120" s="17">
        <v>3184162.2500000005</v>
      </c>
      <c r="GC120" s="17">
        <v>90568.709999999992</v>
      </c>
      <c r="GD120" s="17">
        <v>6871.99</v>
      </c>
      <c r="GE120" s="17">
        <v>793509.96</v>
      </c>
      <c r="GF120" s="17">
        <v>185657.64</v>
      </c>
      <c r="GG120" s="17">
        <v>18152.66</v>
      </c>
      <c r="GH120" s="17">
        <v>0</v>
      </c>
      <c r="GI120" s="17">
        <v>970950.81</v>
      </c>
      <c r="GJ120" s="17">
        <v>0</v>
      </c>
      <c r="GK120" s="17">
        <v>6092548.2599999998</v>
      </c>
      <c r="GL120" s="17">
        <v>214366.88999999998</v>
      </c>
      <c r="GM120" s="17">
        <v>0</v>
      </c>
      <c r="GN120" s="17">
        <v>0</v>
      </c>
      <c r="GO120" s="17">
        <v>729121.33000000007</v>
      </c>
      <c r="GP120" s="17">
        <v>2458810.15</v>
      </c>
      <c r="GQ120" s="17">
        <v>11443.9</v>
      </c>
      <c r="GR120" s="17">
        <v>0</v>
      </c>
      <c r="GS120" s="17">
        <v>363193.92</v>
      </c>
      <c r="GT120" s="17">
        <v>193292.49</v>
      </c>
      <c r="GU120" s="17">
        <v>8840.31</v>
      </c>
      <c r="GV120" s="17">
        <v>28377717.309999999</v>
      </c>
      <c r="GW120" s="17">
        <v>462122.33</v>
      </c>
      <c r="GX120" s="17">
        <v>3688.76</v>
      </c>
      <c r="GY120" s="17">
        <v>559448.48</v>
      </c>
      <c r="GZ120" s="17">
        <v>0</v>
      </c>
      <c r="HA120" s="17">
        <v>0</v>
      </c>
      <c r="HB120" s="17">
        <v>0</v>
      </c>
      <c r="HC120" s="17">
        <v>157529.37</v>
      </c>
      <c r="HD120" s="17">
        <v>83046.45</v>
      </c>
      <c r="HE120" s="17">
        <v>641.02</v>
      </c>
      <c r="HF120" s="17">
        <v>8717.99</v>
      </c>
      <c r="HG120" s="17">
        <v>7138.6</v>
      </c>
      <c r="HH120" s="17">
        <v>373601.48000000004</v>
      </c>
      <c r="HI120" s="17">
        <v>13422.61</v>
      </c>
      <c r="HJ120" s="17">
        <v>0</v>
      </c>
      <c r="HK120" s="17">
        <v>150000.39000000001</v>
      </c>
      <c r="HL120" s="17">
        <v>290.76</v>
      </c>
      <c r="HM120" s="17">
        <v>499628.63</v>
      </c>
      <c r="HN120" s="17">
        <v>14272.55</v>
      </c>
      <c r="HO120" s="17">
        <v>3740.48</v>
      </c>
      <c r="HP120" s="17">
        <v>14307142.51</v>
      </c>
      <c r="HQ120" s="17">
        <v>209000.94</v>
      </c>
    </row>
    <row r="121" spans="1:225" ht="18" customHeight="1" x14ac:dyDescent="0.5">
      <c r="A121" s="2">
        <v>5005</v>
      </c>
      <c r="B121" s="3" t="s">
        <v>18</v>
      </c>
      <c r="C121" s="3" t="s">
        <v>223</v>
      </c>
      <c r="D121" s="7">
        <v>185.05726743</v>
      </c>
      <c r="E121" s="4" t="s">
        <v>16</v>
      </c>
      <c r="F121" s="5">
        <v>629</v>
      </c>
      <c r="G121" s="17">
        <v>1717354.73</v>
      </c>
      <c r="H121" s="17">
        <v>68006.399999999994</v>
      </c>
      <c r="I121" s="17">
        <v>1938839.6</v>
      </c>
      <c r="J121" s="17">
        <v>152596.23000000001</v>
      </c>
      <c r="K121" s="17">
        <v>1073554.71</v>
      </c>
      <c r="L121" s="17">
        <v>1163.8599999999999</v>
      </c>
      <c r="M121" s="17">
        <v>0</v>
      </c>
      <c r="N121" s="17">
        <v>0</v>
      </c>
      <c r="O121" s="17">
        <v>494853.6</v>
      </c>
      <c r="P121" s="17">
        <v>1398.96</v>
      </c>
      <c r="Q121" s="17">
        <v>106678</v>
      </c>
      <c r="R121" s="17">
        <v>0</v>
      </c>
      <c r="S121" s="17">
        <v>97634.99</v>
      </c>
      <c r="T121" s="17">
        <v>167.39</v>
      </c>
      <c r="U121" s="17">
        <v>0</v>
      </c>
      <c r="V121" s="17">
        <v>0</v>
      </c>
      <c r="W121" s="17">
        <v>1828737</v>
      </c>
      <c r="X121" s="17">
        <v>0</v>
      </c>
      <c r="Y121" s="17">
        <v>49397</v>
      </c>
      <c r="Z121" s="17">
        <v>57281</v>
      </c>
      <c r="AA121" s="17">
        <v>2249612.6700000004</v>
      </c>
      <c r="AB121" s="17">
        <v>0</v>
      </c>
      <c r="AC121" s="17">
        <v>0</v>
      </c>
      <c r="AD121" s="17">
        <v>96199.42</v>
      </c>
      <c r="AE121" s="17">
        <v>0</v>
      </c>
      <c r="AF121" s="17">
        <v>0</v>
      </c>
      <c r="AG121" s="17">
        <v>480589.56</v>
      </c>
      <c r="AH121" s="17">
        <v>5661.12</v>
      </c>
      <c r="AI121" s="17">
        <v>0</v>
      </c>
      <c r="AJ121" s="17">
        <v>0</v>
      </c>
      <c r="AK121" s="17">
        <v>0</v>
      </c>
      <c r="AL121" s="17">
        <v>0</v>
      </c>
      <c r="AM121" s="17">
        <v>229352.9</v>
      </c>
      <c r="AN121" s="17">
        <v>500145.97000000003</v>
      </c>
      <c r="AO121" s="17">
        <v>117308.68</v>
      </c>
      <c r="AP121" s="17">
        <v>0</v>
      </c>
      <c r="AQ121" s="17">
        <v>526570.91</v>
      </c>
      <c r="AR121" s="17">
        <v>132767.39000000001</v>
      </c>
      <c r="AS121" s="17">
        <v>1797.25</v>
      </c>
      <c r="AT121" s="17">
        <v>0</v>
      </c>
      <c r="AU121" s="17">
        <v>0</v>
      </c>
      <c r="AV121" s="17">
        <v>0</v>
      </c>
      <c r="AW121" s="17">
        <v>281830.70999999996</v>
      </c>
      <c r="AX121" s="17">
        <v>33454.28</v>
      </c>
      <c r="AY121" s="17">
        <v>13241.02</v>
      </c>
      <c r="AZ121" s="17">
        <v>800</v>
      </c>
      <c r="BA121" s="17">
        <v>1346467.78</v>
      </c>
      <c r="BB121" s="17">
        <v>62282.62</v>
      </c>
      <c r="BC121" s="17">
        <v>0</v>
      </c>
      <c r="BD121" s="17">
        <v>0</v>
      </c>
      <c r="BE121" s="17">
        <v>0</v>
      </c>
      <c r="BF121" s="17">
        <v>0</v>
      </c>
      <c r="BG121" s="17">
        <v>469860.95</v>
      </c>
      <c r="BH121" s="17">
        <v>51264.22</v>
      </c>
      <c r="BI121" s="17">
        <v>69074.070000000007</v>
      </c>
      <c r="BJ121" s="17">
        <v>11822.87</v>
      </c>
      <c r="BK121" s="17">
        <v>0</v>
      </c>
      <c r="BL121" s="17">
        <v>0</v>
      </c>
      <c r="BM121" s="17">
        <v>0</v>
      </c>
      <c r="BN121" s="17">
        <v>11832.4</v>
      </c>
      <c r="BO121" s="17">
        <v>26217.87</v>
      </c>
      <c r="BP121" s="17">
        <v>0</v>
      </c>
      <c r="BQ121" s="17">
        <v>0</v>
      </c>
      <c r="BR121" s="17">
        <v>0</v>
      </c>
      <c r="BS121" s="17">
        <v>0</v>
      </c>
      <c r="BT121" s="17">
        <v>0</v>
      </c>
      <c r="BU121" s="17">
        <v>0</v>
      </c>
      <c r="BV121" s="17">
        <v>0</v>
      </c>
      <c r="BW121" s="17">
        <v>0</v>
      </c>
      <c r="BX121" s="17">
        <v>0</v>
      </c>
      <c r="BY121" s="17">
        <v>0</v>
      </c>
      <c r="BZ121" s="17">
        <v>0</v>
      </c>
      <c r="CA121" s="17">
        <v>0</v>
      </c>
      <c r="CB121" s="17">
        <v>51730</v>
      </c>
      <c r="CC121" s="17">
        <v>0</v>
      </c>
      <c r="CD121" s="17">
        <v>0</v>
      </c>
      <c r="CE121" s="17">
        <v>7219.383665029939</v>
      </c>
      <c r="CF121" s="17">
        <v>2501900.42</v>
      </c>
      <c r="CG121" s="17">
        <v>400916.57</v>
      </c>
      <c r="CH121" s="17">
        <v>32214.85</v>
      </c>
      <c r="CI121" s="17">
        <v>97392.18</v>
      </c>
      <c r="CJ121" s="17">
        <v>0</v>
      </c>
      <c r="CK121" s="17">
        <v>0</v>
      </c>
      <c r="CL121" s="17">
        <v>23459.01</v>
      </c>
      <c r="CM121" s="17">
        <v>0</v>
      </c>
      <c r="CN121" s="17">
        <v>311239.26</v>
      </c>
      <c r="CO121" s="17">
        <v>121799.92</v>
      </c>
      <c r="CP121" s="17">
        <v>23314.05</v>
      </c>
      <c r="CQ121" s="17">
        <v>0</v>
      </c>
      <c r="CR121" s="17">
        <v>322201.71000000002</v>
      </c>
      <c r="CS121" s="17">
        <v>114471.7</v>
      </c>
      <c r="CT121" s="6">
        <v>2.218</v>
      </c>
      <c r="CU121" s="6">
        <v>5.2919999999999998</v>
      </c>
      <c r="CV121" s="6">
        <v>11.334</v>
      </c>
      <c r="CW121" s="6">
        <v>1.478</v>
      </c>
      <c r="CX121" s="6">
        <v>3</v>
      </c>
      <c r="CY121" s="6">
        <v>0</v>
      </c>
      <c r="CZ121" s="6">
        <v>0.3</v>
      </c>
      <c r="DA121" s="3" t="s">
        <v>2</v>
      </c>
      <c r="DB121" s="27">
        <v>176080800</v>
      </c>
      <c r="DC121" s="27">
        <v>117701980</v>
      </c>
      <c r="DD121" s="27">
        <v>47012272</v>
      </c>
      <c r="DE121" s="5">
        <v>79</v>
      </c>
      <c r="DF121" s="5">
        <v>629</v>
      </c>
      <c r="DG121" s="28">
        <v>109</v>
      </c>
      <c r="DH121" s="6">
        <v>12.879999999999999</v>
      </c>
      <c r="DI121" s="7">
        <v>633.26</v>
      </c>
      <c r="DJ121" s="6">
        <v>0</v>
      </c>
      <c r="DK121" s="8">
        <v>0.23100000000000001</v>
      </c>
      <c r="DL121" s="8">
        <f t="shared" si="12"/>
        <v>0.12559618441971382</v>
      </c>
      <c r="DM121" s="5">
        <f t="shared" si="10"/>
        <v>16.25322997416021</v>
      </c>
      <c r="DN121" s="8">
        <f t="shared" si="11"/>
        <v>0.96070802428523638</v>
      </c>
      <c r="DO121" s="28">
        <v>41</v>
      </c>
      <c r="DP121" s="38">
        <v>0</v>
      </c>
      <c r="DQ121" s="38">
        <v>413.32301149425291</v>
      </c>
      <c r="DR121" s="38">
        <v>196.42354285714285</v>
      </c>
      <c r="DS121" s="38">
        <v>0</v>
      </c>
      <c r="DT121" s="38">
        <v>429.23885057471267</v>
      </c>
      <c r="DU121" s="38">
        <v>205.4457142857143</v>
      </c>
      <c r="DV121" s="39">
        <v>38135.658914728687</v>
      </c>
      <c r="DW121" s="25">
        <v>14.897435897435898</v>
      </c>
      <c r="DX121" s="48">
        <v>0.12820512820512819</v>
      </c>
      <c r="DY121" s="25">
        <v>38.699999999999996</v>
      </c>
      <c r="DZ121" s="25">
        <v>0</v>
      </c>
      <c r="EA121" s="40">
        <v>20.85</v>
      </c>
      <c r="EB121" s="40">
        <v>20.03</v>
      </c>
      <c r="EC121" s="40">
        <v>22.52</v>
      </c>
      <c r="ED121" s="40">
        <v>21.15</v>
      </c>
      <c r="EE121" s="40">
        <v>21.21</v>
      </c>
      <c r="EF121" s="41">
        <v>33</v>
      </c>
      <c r="EG121" s="45">
        <v>51.19</v>
      </c>
      <c r="EH121" s="45">
        <v>40</v>
      </c>
      <c r="EI121" s="45">
        <v>97.62</v>
      </c>
      <c r="EJ121" s="45">
        <v>100</v>
      </c>
      <c r="EK121" s="23">
        <v>2</v>
      </c>
      <c r="EL121" s="17">
        <v>1780454.75</v>
      </c>
      <c r="EM121" s="17">
        <v>0</v>
      </c>
      <c r="EN121" s="17">
        <v>0</v>
      </c>
      <c r="EO121" s="17">
        <v>145408.81</v>
      </c>
      <c r="EP121" s="17">
        <v>356940.22</v>
      </c>
      <c r="EQ121" s="17">
        <v>72152.539999999994</v>
      </c>
      <c r="ER121" s="17">
        <v>0</v>
      </c>
      <c r="ES121" s="17">
        <v>153720.44</v>
      </c>
      <c r="ET121" s="17">
        <v>71290.5</v>
      </c>
      <c r="EU121" s="17">
        <v>8373.7099999999991</v>
      </c>
      <c r="EV121" s="17">
        <v>78898.53</v>
      </c>
      <c r="EW121" s="17">
        <v>51730</v>
      </c>
      <c r="EX121" s="17">
        <v>0</v>
      </c>
      <c r="EY121" s="17">
        <v>171778.3</v>
      </c>
      <c r="EZ121" s="17">
        <v>504209.79</v>
      </c>
      <c r="FA121" s="17">
        <v>0</v>
      </c>
      <c r="FB121" s="17">
        <v>0</v>
      </c>
      <c r="FC121" s="17">
        <v>46008.47</v>
      </c>
      <c r="FD121" s="17">
        <v>90298.86</v>
      </c>
      <c r="FE121" s="17">
        <v>30549.24</v>
      </c>
      <c r="FF121" s="17">
        <v>0</v>
      </c>
      <c r="FG121" s="17">
        <v>50417.21</v>
      </c>
      <c r="FH121" s="17">
        <v>10018.59</v>
      </c>
      <c r="FI121" s="17">
        <v>3174.5</v>
      </c>
      <c r="FJ121" s="17">
        <v>7904.25</v>
      </c>
      <c r="FK121" s="17">
        <v>0</v>
      </c>
      <c r="FL121" s="17">
        <v>0</v>
      </c>
      <c r="FM121" s="17">
        <v>22867.05</v>
      </c>
      <c r="FN121" s="17">
        <v>189744.17</v>
      </c>
      <c r="FO121" s="17">
        <v>5661.12</v>
      </c>
      <c r="FP121" s="17">
        <v>0</v>
      </c>
      <c r="FQ121" s="17">
        <v>101045.87999999999</v>
      </c>
      <c r="FR121" s="17">
        <v>39432.730000000003</v>
      </c>
      <c r="FS121" s="17">
        <v>12269.29</v>
      </c>
      <c r="FT121" s="17">
        <v>1314013.79</v>
      </c>
      <c r="FU121" s="17">
        <v>263745.49</v>
      </c>
      <c r="FV121" s="17">
        <v>32695.86</v>
      </c>
      <c r="FW121" s="17">
        <v>307271.19</v>
      </c>
      <c r="FX121" s="17">
        <v>12161.49</v>
      </c>
      <c r="FY121" s="17">
        <v>0</v>
      </c>
      <c r="FZ121" s="17">
        <v>0</v>
      </c>
      <c r="GA121" s="17">
        <v>56991.199999999997</v>
      </c>
      <c r="GB121" s="17">
        <v>351992.94</v>
      </c>
      <c r="GC121" s="17">
        <v>0</v>
      </c>
      <c r="GD121" s="17">
        <v>0</v>
      </c>
      <c r="GE121" s="17">
        <v>25963.81</v>
      </c>
      <c r="GF121" s="17">
        <v>13206.720000000001</v>
      </c>
      <c r="GG121" s="17">
        <v>2624.61</v>
      </c>
      <c r="GH121" s="17">
        <v>453.99</v>
      </c>
      <c r="GI121" s="17">
        <v>101423.39</v>
      </c>
      <c r="GJ121" s="17">
        <v>23597.84</v>
      </c>
      <c r="GK121" s="17">
        <v>26605.98</v>
      </c>
      <c r="GL121" s="17">
        <v>15507.43</v>
      </c>
      <c r="GM121" s="17">
        <v>0</v>
      </c>
      <c r="GN121" s="17">
        <v>0</v>
      </c>
      <c r="GO121" s="17">
        <v>81458.38</v>
      </c>
      <c r="GP121" s="17">
        <v>0</v>
      </c>
      <c r="GQ121" s="17">
        <v>0</v>
      </c>
      <c r="GR121" s="17">
        <v>0</v>
      </c>
      <c r="GS121" s="17">
        <v>13454.28</v>
      </c>
      <c r="GT121" s="17">
        <v>0</v>
      </c>
      <c r="GU121" s="17">
        <v>0</v>
      </c>
      <c r="GV121" s="17">
        <v>32000</v>
      </c>
      <c r="GW121" s="17">
        <v>0</v>
      </c>
      <c r="GX121" s="17">
        <v>0</v>
      </c>
      <c r="GY121" s="17">
        <v>0</v>
      </c>
      <c r="GZ121" s="17">
        <v>0</v>
      </c>
      <c r="HA121" s="17">
        <v>0</v>
      </c>
      <c r="HB121" s="17">
        <v>0</v>
      </c>
      <c r="HC121" s="17">
        <v>0</v>
      </c>
      <c r="HD121" s="17">
        <v>0</v>
      </c>
      <c r="HE121" s="17">
        <v>0</v>
      </c>
      <c r="HF121" s="17">
        <v>0</v>
      </c>
      <c r="HG121" s="17">
        <v>0</v>
      </c>
      <c r="HH121" s="17">
        <v>25331.33</v>
      </c>
      <c r="HI121" s="17">
        <v>513</v>
      </c>
      <c r="HJ121" s="17">
        <v>0</v>
      </c>
      <c r="HK121" s="17">
        <v>19547</v>
      </c>
      <c r="HL121" s="17">
        <v>6997</v>
      </c>
      <c r="HM121" s="17">
        <v>4791.45</v>
      </c>
      <c r="HN121" s="17">
        <v>0</v>
      </c>
      <c r="HO121" s="17">
        <v>0</v>
      </c>
      <c r="HP121" s="17">
        <v>493175</v>
      </c>
      <c r="HQ121" s="17">
        <v>0</v>
      </c>
    </row>
    <row r="122" spans="1:225" ht="18" customHeight="1" x14ac:dyDescent="0.5">
      <c r="A122" s="2">
        <v>54002</v>
      </c>
      <c r="B122" s="3" t="s">
        <v>175</v>
      </c>
      <c r="C122" s="3" t="s">
        <v>305</v>
      </c>
      <c r="D122" s="7">
        <v>851.28085210999996</v>
      </c>
      <c r="E122" s="4" t="s">
        <v>176</v>
      </c>
      <c r="F122" s="5">
        <v>923</v>
      </c>
      <c r="G122" s="17">
        <v>2368633.46</v>
      </c>
      <c r="H122" s="17">
        <v>237782.84</v>
      </c>
      <c r="I122" s="17">
        <v>2988470.82</v>
      </c>
      <c r="J122" s="17">
        <v>1112546.8700000001</v>
      </c>
      <c r="K122" s="17">
        <v>852187.57</v>
      </c>
      <c r="L122" s="17">
        <v>0</v>
      </c>
      <c r="M122" s="17">
        <v>0</v>
      </c>
      <c r="N122" s="17">
        <v>0</v>
      </c>
      <c r="O122" s="17">
        <v>804343.35</v>
      </c>
      <c r="P122" s="17">
        <v>0</v>
      </c>
      <c r="Q122" s="17">
        <v>66519</v>
      </c>
      <c r="R122" s="17">
        <v>422660.17</v>
      </c>
      <c r="S122" s="17">
        <v>0</v>
      </c>
      <c r="T122" s="17">
        <v>0</v>
      </c>
      <c r="U122" s="17">
        <v>0</v>
      </c>
      <c r="V122" s="17">
        <v>0</v>
      </c>
      <c r="W122" s="17">
        <v>2804849</v>
      </c>
      <c r="X122" s="17">
        <v>0</v>
      </c>
      <c r="Y122" s="17">
        <v>0</v>
      </c>
      <c r="Z122" s="17">
        <v>66519</v>
      </c>
      <c r="AA122" s="17">
        <v>4520020.8</v>
      </c>
      <c r="AB122" s="17">
        <v>0</v>
      </c>
      <c r="AC122" s="17">
        <v>0</v>
      </c>
      <c r="AD122" s="17">
        <v>149050.76</v>
      </c>
      <c r="AE122" s="17">
        <v>0</v>
      </c>
      <c r="AF122" s="17">
        <v>0</v>
      </c>
      <c r="AG122" s="17">
        <v>872905.40999999992</v>
      </c>
      <c r="AH122" s="17">
        <v>162931.20000000001</v>
      </c>
      <c r="AI122" s="17">
        <v>0</v>
      </c>
      <c r="AJ122" s="17">
        <v>0</v>
      </c>
      <c r="AK122" s="17">
        <v>0</v>
      </c>
      <c r="AL122" s="17">
        <v>0</v>
      </c>
      <c r="AM122" s="17">
        <v>584827.06000000006</v>
      </c>
      <c r="AN122" s="17">
        <v>869417.66</v>
      </c>
      <c r="AO122" s="17">
        <v>235952.77</v>
      </c>
      <c r="AP122" s="17">
        <v>0</v>
      </c>
      <c r="AQ122" s="17">
        <v>881112.21</v>
      </c>
      <c r="AR122" s="17">
        <v>680790.34</v>
      </c>
      <c r="AS122" s="17">
        <v>38174.04</v>
      </c>
      <c r="AT122" s="17">
        <v>9697.42</v>
      </c>
      <c r="AU122" s="17">
        <v>85898.92</v>
      </c>
      <c r="AV122" s="17">
        <v>0</v>
      </c>
      <c r="AW122" s="17">
        <v>325297.14</v>
      </c>
      <c r="AX122" s="17">
        <v>21800.43</v>
      </c>
      <c r="AY122" s="17">
        <v>4907.8</v>
      </c>
      <c r="AZ122" s="17">
        <v>1967.8</v>
      </c>
      <c r="BA122" s="17">
        <v>0</v>
      </c>
      <c r="BB122" s="17">
        <v>804937.83</v>
      </c>
      <c r="BC122" s="17">
        <v>869.69</v>
      </c>
      <c r="BD122" s="17">
        <v>2011.27</v>
      </c>
      <c r="BE122" s="17">
        <v>0</v>
      </c>
      <c r="BF122" s="17">
        <v>0</v>
      </c>
      <c r="BG122" s="17">
        <v>0</v>
      </c>
      <c r="BH122" s="17">
        <v>21690.52</v>
      </c>
      <c r="BI122" s="17">
        <v>407324.26</v>
      </c>
      <c r="BJ122" s="17">
        <v>79491.199999999997</v>
      </c>
      <c r="BK122" s="17">
        <v>0</v>
      </c>
      <c r="BL122" s="17">
        <v>0</v>
      </c>
      <c r="BM122" s="17">
        <v>0</v>
      </c>
      <c r="BN122" s="17">
        <v>5422.04</v>
      </c>
      <c r="BO122" s="17">
        <v>137204.44</v>
      </c>
      <c r="BP122" s="17">
        <v>0</v>
      </c>
      <c r="BQ122" s="17">
        <v>0</v>
      </c>
      <c r="BR122" s="17">
        <v>0</v>
      </c>
      <c r="BS122" s="17">
        <v>0</v>
      </c>
      <c r="BT122" s="17">
        <v>0</v>
      </c>
      <c r="BU122" s="17">
        <v>0</v>
      </c>
      <c r="BV122" s="17">
        <v>0</v>
      </c>
      <c r="BW122" s="17">
        <v>0</v>
      </c>
      <c r="BX122" s="17">
        <v>0</v>
      </c>
      <c r="BY122" s="17">
        <v>0</v>
      </c>
      <c r="BZ122" s="17">
        <v>0</v>
      </c>
      <c r="CA122" s="17">
        <v>0</v>
      </c>
      <c r="CB122" s="17">
        <v>0</v>
      </c>
      <c r="CC122" s="17">
        <v>0</v>
      </c>
      <c r="CD122" s="17">
        <v>0</v>
      </c>
      <c r="CE122" s="17">
        <v>10766.097223326236</v>
      </c>
      <c r="CF122" s="17">
        <v>-79776.13</v>
      </c>
      <c r="CG122" s="17">
        <v>912710.39</v>
      </c>
      <c r="CH122" s="17">
        <v>-99049.37</v>
      </c>
      <c r="CI122" s="17">
        <v>0</v>
      </c>
      <c r="CJ122" s="17">
        <v>1821572.16</v>
      </c>
      <c r="CK122" s="17">
        <v>2124327.14</v>
      </c>
      <c r="CL122" s="17">
        <v>0</v>
      </c>
      <c r="CM122" s="17">
        <v>70.63</v>
      </c>
      <c r="CN122" s="17">
        <v>612129.85</v>
      </c>
      <c r="CO122" s="17">
        <v>130538.07</v>
      </c>
      <c r="CP122" s="17">
        <v>0</v>
      </c>
      <c r="CQ122" s="17">
        <v>6335.38</v>
      </c>
      <c r="CR122" s="17">
        <v>623672.37</v>
      </c>
      <c r="CS122" s="17">
        <v>165419.65</v>
      </c>
      <c r="CT122" s="6">
        <v>1.782</v>
      </c>
      <c r="CU122" s="6">
        <v>4.2519999999999998</v>
      </c>
      <c r="CV122" s="6">
        <v>9.1059999999999999</v>
      </c>
      <c r="CW122" s="6">
        <v>1.478</v>
      </c>
      <c r="CX122" s="6">
        <v>1.65</v>
      </c>
      <c r="CY122" s="6">
        <v>0</v>
      </c>
      <c r="CZ122" s="6">
        <v>0</v>
      </c>
      <c r="DA122" s="3"/>
      <c r="DB122" s="27">
        <v>381475924</v>
      </c>
      <c r="DC122" s="27">
        <v>94194872</v>
      </c>
      <c r="DD122" s="27">
        <v>61509558</v>
      </c>
      <c r="DE122" s="5">
        <v>174</v>
      </c>
      <c r="DF122" s="5">
        <v>954</v>
      </c>
      <c r="DG122" s="28">
        <v>19</v>
      </c>
      <c r="DH122" s="6">
        <v>16</v>
      </c>
      <c r="DI122" s="7">
        <v>925</v>
      </c>
      <c r="DJ122" s="6">
        <v>1.3999999999999999E-2</v>
      </c>
      <c r="DK122" s="8">
        <v>0.63800000000000001</v>
      </c>
      <c r="DL122" s="8">
        <f t="shared" si="12"/>
        <v>0.18238993710691823</v>
      </c>
      <c r="DM122" s="5">
        <f t="shared" si="10"/>
        <v>12.068311195445926</v>
      </c>
      <c r="DN122" s="8">
        <f t="shared" si="11"/>
        <v>0.93014638049576315</v>
      </c>
      <c r="DO122" s="28">
        <v>53</v>
      </c>
      <c r="DP122" s="38">
        <v>28.619883040935669</v>
      </c>
      <c r="DQ122" s="38">
        <v>630.839808816914</v>
      </c>
      <c r="DR122" s="38">
        <v>214.71801169590645</v>
      </c>
      <c r="DS122" s="38">
        <v>30.888888888888893</v>
      </c>
      <c r="DT122" s="38">
        <v>674.21676788124171</v>
      </c>
      <c r="DU122" s="38">
        <v>234.84210526315789</v>
      </c>
      <c r="DV122" s="39">
        <v>38288.083478810899</v>
      </c>
      <c r="DW122" s="25">
        <v>16.222222222222221</v>
      </c>
      <c r="DX122" s="48">
        <v>0.14814814814814814</v>
      </c>
      <c r="DY122" s="25">
        <v>79.049999999999969</v>
      </c>
      <c r="DZ122" s="25">
        <v>0</v>
      </c>
      <c r="EA122" s="40">
        <v>17.98</v>
      </c>
      <c r="EB122" s="40">
        <v>20.93</v>
      </c>
      <c r="EC122" s="40">
        <v>19.93</v>
      </c>
      <c r="ED122" s="40">
        <v>20.45</v>
      </c>
      <c r="EE122" s="40">
        <v>19.88</v>
      </c>
      <c r="EF122" s="41">
        <v>40</v>
      </c>
      <c r="EG122" s="45">
        <v>27.86</v>
      </c>
      <c r="EH122" s="45">
        <v>23.88</v>
      </c>
      <c r="EI122" s="45">
        <v>83.61</v>
      </c>
      <c r="EJ122" s="45">
        <v>91.67</v>
      </c>
      <c r="EK122" s="23">
        <v>2</v>
      </c>
      <c r="EL122" s="17">
        <v>3703607.67</v>
      </c>
      <c r="EM122" s="17">
        <v>184301.03</v>
      </c>
      <c r="EN122" s="17">
        <v>0</v>
      </c>
      <c r="EO122" s="17">
        <v>649238.86</v>
      </c>
      <c r="EP122" s="17">
        <v>594940.66999999993</v>
      </c>
      <c r="EQ122" s="17">
        <v>155392.46</v>
      </c>
      <c r="ER122" s="17">
        <v>0</v>
      </c>
      <c r="ES122" s="17">
        <v>464522.74</v>
      </c>
      <c r="ET122" s="17">
        <v>315458.08</v>
      </c>
      <c r="EU122" s="17">
        <v>197184.11</v>
      </c>
      <c r="EV122" s="17">
        <v>64480.21</v>
      </c>
      <c r="EW122" s="17">
        <v>79794.62</v>
      </c>
      <c r="EX122" s="17">
        <v>0</v>
      </c>
      <c r="EY122" s="17">
        <v>210475.88999999998</v>
      </c>
      <c r="EZ122" s="17">
        <v>992853.1399999999</v>
      </c>
      <c r="FA122" s="17">
        <v>64745.020000000004</v>
      </c>
      <c r="FB122" s="17">
        <v>0</v>
      </c>
      <c r="FC122" s="17">
        <v>165264.46</v>
      </c>
      <c r="FD122" s="17">
        <v>157898.75</v>
      </c>
      <c r="FE122" s="17">
        <v>41094.160000000003</v>
      </c>
      <c r="FF122" s="17">
        <v>0</v>
      </c>
      <c r="FG122" s="17">
        <v>165657.56</v>
      </c>
      <c r="FH122" s="17">
        <v>138070.87</v>
      </c>
      <c r="FI122" s="17">
        <v>76708.94</v>
      </c>
      <c r="FJ122" s="17">
        <v>9271.880000000001</v>
      </c>
      <c r="FK122" s="17">
        <v>6104.3</v>
      </c>
      <c r="FL122" s="17">
        <v>0</v>
      </c>
      <c r="FM122" s="17">
        <v>36880.03</v>
      </c>
      <c r="FN122" s="17">
        <v>198641.97</v>
      </c>
      <c r="FO122" s="17">
        <v>1619.2</v>
      </c>
      <c r="FP122" s="17">
        <v>0</v>
      </c>
      <c r="FQ122" s="17">
        <v>115468.87</v>
      </c>
      <c r="FR122" s="17">
        <v>149208.46</v>
      </c>
      <c r="FS122" s="17">
        <v>24070.49</v>
      </c>
      <c r="FT122" s="17">
        <v>0</v>
      </c>
      <c r="FU122" s="17">
        <v>439610.44</v>
      </c>
      <c r="FV122" s="17">
        <v>22327.22</v>
      </c>
      <c r="FW122" s="17">
        <v>138741.35</v>
      </c>
      <c r="FX122" s="17">
        <v>1415.21</v>
      </c>
      <c r="FY122" s="17">
        <v>0</v>
      </c>
      <c r="FZ122" s="17">
        <v>0</v>
      </c>
      <c r="GA122" s="17">
        <v>54082.020000000004</v>
      </c>
      <c r="GB122" s="17">
        <v>575122.12000000011</v>
      </c>
      <c r="GC122" s="17">
        <v>3935.73</v>
      </c>
      <c r="GD122" s="17">
        <v>0</v>
      </c>
      <c r="GE122" s="17">
        <v>61518.130000000005</v>
      </c>
      <c r="GF122" s="17">
        <v>40960.1</v>
      </c>
      <c r="GG122" s="17">
        <v>13417.34</v>
      </c>
      <c r="GH122" s="17">
        <v>0</v>
      </c>
      <c r="GI122" s="17">
        <v>103746.19</v>
      </c>
      <c r="GJ122" s="17">
        <v>180255.6</v>
      </c>
      <c r="GK122" s="17">
        <v>370020.17</v>
      </c>
      <c r="GL122" s="17">
        <v>8279.99</v>
      </c>
      <c r="GM122" s="17">
        <v>0</v>
      </c>
      <c r="GN122" s="17">
        <v>0</v>
      </c>
      <c r="GO122" s="17">
        <v>34153.32</v>
      </c>
      <c r="GP122" s="17">
        <v>50902.979999999996</v>
      </c>
      <c r="GQ122" s="17">
        <v>0</v>
      </c>
      <c r="GR122" s="17">
        <v>0</v>
      </c>
      <c r="GS122" s="17">
        <v>21800.43</v>
      </c>
      <c r="GT122" s="17">
        <v>0</v>
      </c>
      <c r="GU122" s="17">
        <v>0</v>
      </c>
      <c r="GV122" s="17">
        <v>6335.38</v>
      </c>
      <c r="GW122" s="17">
        <v>468571.09</v>
      </c>
      <c r="GX122" s="17">
        <v>0</v>
      </c>
      <c r="GY122" s="17">
        <v>0</v>
      </c>
      <c r="GZ122" s="17">
        <v>0</v>
      </c>
      <c r="HA122" s="17">
        <v>0</v>
      </c>
      <c r="HB122" s="17">
        <v>0</v>
      </c>
      <c r="HC122" s="17">
        <v>6516.4</v>
      </c>
      <c r="HD122" s="17">
        <v>20849.09</v>
      </c>
      <c r="HE122" s="17">
        <v>0</v>
      </c>
      <c r="HF122" s="17">
        <v>0</v>
      </c>
      <c r="HG122" s="17">
        <v>661</v>
      </c>
      <c r="HH122" s="17">
        <v>10808.68</v>
      </c>
      <c r="HI122" s="17">
        <v>3946.12</v>
      </c>
      <c r="HJ122" s="17">
        <v>0</v>
      </c>
      <c r="HK122" s="17">
        <v>43942.02</v>
      </c>
      <c r="HL122" s="17">
        <v>30970.3</v>
      </c>
      <c r="HM122" s="17">
        <v>18407.550000000003</v>
      </c>
      <c r="HN122" s="17">
        <v>0</v>
      </c>
      <c r="HO122" s="17">
        <v>0</v>
      </c>
      <c r="HP122" s="17">
        <v>0</v>
      </c>
      <c r="HQ122" s="17">
        <v>4880</v>
      </c>
    </row>
    <row r="123" spans="1:225" ht="18" customHeight="1" x14ac:dyDescent="0.5">
      <c r="A123" s="2">
        <v>15003</v>
      </c>
      <c r="B123" s="3" t="s">
        <v>51</v>
      </c>
      <c r="C123" s="3" t="s">
        <v>238</v>
      </c>
      <c r="D123" s="7">
        <v>200.38140910999999</v>
      </c>
      <c r="E123" s="4" t="s">
        <v>49</v>
      </c>
      <c r="F123" s="5">
        <v>184</v>
      </c>
      <c r="G123" s="17">
        <v>97806.69</v>
      </c>
      <c r="H123" s="17">
        <v>7154.68</v>
      </c>
      <c r="I123" s="17">
        <v>1089775.5</v>
      </c>
      <c r="J123" s="17">
        <v>640998.02</v>
      </c>
      <c r="K123" s="17">
        <v>24187.85</v>
      </c>
      <c r="L123" s="17">
        <v>0</v>
      </c>
      <c r="M123" s="17">
        <v>0</v>
      </c>
      <c r="N123" s="17">
        <v>20505</v>
      </c>
      <c r="O123" s="17">
        <v>24827.32</v>
      </c>
      <c r="P123" s="17">
        <v>0</v>
      </c>
      <c r="Q123" s="17">
        <v>525548</v>
      </c>
      <c r="R123" s="17">
        <v>111761.1</v>
      </c>
      <c r="S123" s="17">
        <v>2424.4699999999998</v>
      </c>
      <c r="T123" s="17">
        <v>0</v>
      </c>
      <c r="U123" s="17">
        <v>0</v>
      </c>
      <c r="V123" s="17">
        <v>0</v>
      </c>
      <c r="W123" s="17">
        <v>1075394</v>
      </c>
      <c r="X123" s="17">
        <v>0</v>
      </c>
      <c r="Y123" s="17">
        <v>205789</v>
      </c>
      <c r="Z123" s="17">
        <v>319759</v>
      </c>
      <c r="AA123" s="17">
        <v>1316287.03</v>
      </c>
      <c r="AB123" s="17">
        <v>881.53</v>
      </c>
      <c r="AC123" s="17">
        <v>0</v>
      </c>
      <c r="AD123" s="17">
        <v>4194.41</v>
      </c>
      <c r="AE123" s="17">
        <v>0</v>
      </c>
      <c r="AF123" s="17">
        <v>0</v>
      </c>
      <c r="AG123" s="17">
        <v>316786.62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272675.11</v>
      </c>
      <c r="AN123" s="17">
        <v>356532.44</v>
      </c>
      <c r="AO123" s="17">
        <v>109515.27</v>
      </c>
      <c r="AP123" s="17">
        <v>0</v>
      </c>
      <c r="AQ123" s="17">
        <v>313955.61</v>
      </c>
      <c r="AR123" s="17">
        <v>189356.5</v>
      </c>
      <c r="AS123" s="17">
        <v>7016.28</v>
      </c>
      <c r="AT123" s="17">
        <v>157301.01</v>
      </c>
      <c r="AU123" s="17">
        <v>0</v>
      </c>
      <c r="AV123" s="17">
        <v>0</v>
      </c>
      <c r="AW123" s="17">
        <v>52126.19</v>
      </c>
      <c r="AX123" s="17">
        <v>0</v>
      </c>
      <c r="AY123" s="17">
        <v>0</v>
      </c>
      <c r="AZ123" s="17">
        <v>0</v>
      </c>
      <c r="BA123" s="17">
        <v>233580.99</v>
      </c>
      <c r="BB123" s="17">
        <v>74534.84</v>
      </c>
      <c r="BC123" s="17">
        <v>4849.58</v>
      </c>
      <c r="BD123" s="17">
        <v>0</v>
      </c>
      <c r="BE123" s="17">
        <v>0</v>
      </c>
      <c r="BF123" s="17">
        <v>0</v>
      </c>
      <c r="BG123" s="17">
        <v>0</v>
      </c>
      <c r="BH123" s="17">
        <v>0</v>
      </c>
      <c r="BI123" s="17">
        <v>189663.35999999999</v>
      </c>
      <c r="BJ123" s="17">
        <v>67170.929999999993</v>
      </c>
      <c r="BK123" s="17">
        <v>0</v>
      </c>
      <c r="BL123" s="17">
        <v>0</v>
      </c>
      <c r="BM123" s="17">
        <v>0</v>
      </c>
      <c r="BN123" s="17">
        <v>899.1</v>
      </c>
      <c r="BO123" s="17">
        <v>45056.09</v>
      </c>
      <c r="BP123" s="17">
        <v>0</v>
      </c>
      <c r="BQ123" s="17">
        <v>0</v>
      </c>
      <c r="BR123" s="17">
        <v>0</v>
      </c>
      <c r="BS123" s="17">
        <v>0</v>
      </c>
      <c r="BT123" s="17">
        <v>0</v>
      </c>
      <c r="BU123" s="17">
        <v>0</v>
      </c>
      <c r="BV123" s="17">
        <v>0</v>
      </c>
      <c r="BW123" s="17">
        <v>0</v>
      </c>
      <c r="BX123" s="17">
        <v>0</v>
      </c>
      <c r="BY123" s="17">
        <v>0</v>
      </c>
      <c r="BZ123" s="17">
        <v>0</v>
      </c>
      <c r="CA123" s="17">
        <v>0</v>
      </c>
      <c r="CB123" s="17">
        <v>0</v>
      </c>
      <c r="CC123" s="17">
        <v>0</v>
      </c>
      <c r="CD123" s="17">
        <v>0</v>
      </c>
      <c r="CE123" s="17">
        <v>17688.417649124585</v>
      </c>
      <c r="CF123" s="17">
        <v>239341.25</v>
      </c>
      <c r="CG123" s="17">
        <v>10636.6</v>
      </c>
      <c r="CH123" s="17">
        <v>37727.83</v>
      </c>
      <c r="CI123" s="17">
        <v>17346.57</v>
      </c>
      <c r="CJ123" s="17">
        <v>2694521.68</v>
      </c>
      <c r="CK123" s="17">
        <v>1508084.03</v>
      </c>
      <c r="CL123" s="17">
        <v>0</v>
      </c>
      <c r="CM123" s="17">
        <v>0</v>
      </c>
      <c r="CN123" s="17">
        <v>154910.96</v>
      </c>
      <c r="CO123" s="17">
        <v>0</v>
      </c>
      <c r="CP123" s="17">
        <v>0</v>
      </c>
      <c r="CQ123" s="17">
        <v>0</v>
      </c>
      <c r="CR123" s="17">
        <v>242619.91</v>
      </c>
      <c r="CS123" s="17">
        <v>0</v>
      </c>
      <c r="CT123" s="6">
        <v>1.782</v>
      </c>
      <c r="CU123" s="6">
        <v>4.2519999999999998</v>
      </c>
      <c r="CV123" s="6">
        <v>9.1059999999999999</v>
      </c>
      <c r="CW123" s="6">
        <v>1.478</v>
      </c>
      <c r="CX123" s="6">
        <v>2.3919999999999999</v>
      </c>
      <c r="CY123" s="6">
        <v>0</v>
      </c>
      <c r="CZ123" s="6">
        <v>0.24</v>
      </c>
      <c r="DA123" s="3"/>
      <c r="DB123" s="27">
        <v>6617303</v>
      </c>
      <c r="DC123" s="27">
        <v>136394</v>
      </c>
      <c r="DD123" s="27">
        <v>462875</v>
      </c>
      <c r="DE123" s="5">
        <v>50</v>
      </c>
      <c r="DF123" s="5">
        <v>184</v>
      </c>
      <c r="DG123" s="28">
        <v>43</v>
      </c>
      <c r="DH123" s="6">
        <v>3</v>
      </c>
      <c r="DI123" s="7">
        <v>184.5</v>
      </c>
      <c r="DJ123" s="6">
        <v>0</v>
      </c>
      <c r="DK123" s="8"/>
      <c r="DL123" s="8">
        <f t="shared" si="12"/>
        <v>0.27173913043478259</v>
      </c>
      <c r="DM123" s="5">
        <f t="shared" si="10"/>
        <v>9.2648539778449077</v>
      </c>
      <c r="DN123" s="8">
        <f t="shared" si="11"/>
        <v>0.93652366239511053</v>
      </c>
      <c r="DO123" s="28">
        <v>11</v>
      </c>
      <c r="DP123" s="38">
        <v>0</v>
      </c>
      <c r="DQ123" s="38">
        <v>130.29688622754492</v>
      </c>
      <c r="DR123" s="38">
        <v>35.779041916167664</v>
      </c>
      <c r="DS123" s="38">
        <v>0</v>
      </c>
      <c r="DT123" s="38">
        <v>136.82634730538922</v>
      </c>
      <c r="DU123" s="38">
        <v>40.505988023952099</v>
      </c>
      <c r="DV123" s="39">
        <v>37365.055438066447</v>
      </c>
      <c r="DW123" s="25">
        <v>13.142857142857142</v>
      </c>
      <c r="DX123" s="48">
        <v>0.33333333333333331</v>
      </c>
      <c r="DY123" s="25">
        <v>19.860000000000014</v>
      </c>
      <c r="DZ123" s="25">
        <v>0</v>
      </c>
      <c r="EA123" s="40"/>
      <c r="EB123" s="40"/>
      <c r="EC123" s="40"/>
      <c r="ED123" s="40"/>
      <c r="EE123" s="40"/>
      <c r="EF123" s="41">
        <v>7</v>
      </c>
      <c r="EG123" s="45">
        <v>16.28</v>
      </c>
      <c r="EH123" s="45">
        <v>8.33</v>
      </c>
      <c r="EI123" s="45">
        <v>56.25</v>
      </c>
      <c r="EJ123" s="45">
        <v>68.75</v>
      </c>
      <c r="EK123" s="23">
        <v>3</v>
      </c>
      <c r="EL123" s="17">
        <v>1010923.47</v>
      </c>
      <c r="EM123" s="17">
        <v>0</v>
      </c>
      <c r="EN123" s="17">
        <v>0</v>
      </c>
      <c r="EO123" s="17">
        <v>191227.43</v>
      </c>
      <c r="EP123" s="17">
        <v>265780.61</v>
      </c>
      <c r="EQ123" s="17">
        <v>74375.08</v>
      </c>
      <c r="ER123" s="17">
        <v>0</v>
      </c>
      <c r="ES123" s="17">
        <v>94498.39</v>
      </c>
      <c r="ET123" s="17">
        <v>74302.62</v>
      </c>
      <c r="EU123" s="17">
        <v>69524.61</v>
      </c>
      <c r="EV123" s="17">
        <v>102139.22</v>
      </c>
      <c r="EW123" s="17">
        <v>0</v>
      </c>
      <c r="EX123" s="17">
        <v>0</v>
      </c>
      <c r="EY123" s="17">
        <v>28759.25</v>
      </c>
      <c r="EZ123" s="17">
        <v>378259.57999999996</v>
      </c>
      <c r="FA123" s="17">
        <v>581.53</v>
      </c>
      <c r="FB123" s="17">
        <v>0</v>
      </c>
      <c r="FC123" s="17">
        <v>74073.049999999988</v>
      </c>
      <c r="FD123" s="17">
        <v>71169.02</v>
      </c>
      <c r="FE123" s="17">
        <v>25099.15</v>
      </c>
      <c r="FF123" s="17">
        <v>0</v>
      </c>
      <c r="FG123" s="17">
        <v>42143.26</v>
      </c>
      <c r="FH123" s="17">
        <v>27322.75</v>
      </c>
      <c r="FI123" s="17">
        <v>29570.67</v>
      </c>
      <c r="FJ123" s="17">
        <v>21053.78</v>
      </c>
      <c r="FK123" s="17">
        <v>0</v>
      </c>
      <c r="FL123" s="17">
        <v>0</v>
      </c>
      <c r="FM123" s="17">
        <v>3929.76</v>
      </c>
      <c r="FN123" s="17">
        <v>167523.41</v>
      </c>
      <c r="FO123" s="17">
        <v>0</v>
      </c>
      <c r="FP123" s="17">
        <v>0</v>
      </c>
      <c r="FQ123" s="17">
        <v>183451.66</v>
      </c>
      <c r="FR123" s="17">
        <v>64126.32</v>
      </c>
      <c r="FS123" s="17">
        <v>7654.63</v>
      </c>
      <c r="FT123" s="17">
        <v>0</v>
      </c>
      <c r="FU123" s="17">
        <v>181073.05</v>
      </c>
      <c r="FV123" s="17">
        <v>41836.959999999999</v>
      </c>
      <c r="FW123" s="17">
        <v>53566.799999999996</v>
      </c>
      <c r="FX123" s="17">
        <v>10957.92</v>
      </c>
      <c r="FY123" s="17">
        <v>0</v>
      </c>
      <c r="FZ123" s="17">
        <v>0</v>
      </c>
      <c r="GA123" s="17">
        <v>8799.1099999999988</v>
      </c>
      <c r="GB123" s="17">
        <v>66418.33</v>
      </c>
      <c r="GC123" s="17">
        <v>300</v>
      </c>
      <c r="GD123" s="17">
        <v>0</v>
      </c>
      <c r="GE123" s="17">
        <v>11509.99</v>
      </c>
      <c r="GF123" s="17">
        <v>6913.0100000000011</v>
      </c>
      <c r="GG123" s="17">
        <v>1893.41</v>
      </c>
      <c r="GH123" s="17">
        <v>0</v>
      </c>
      <c r="GI123" s="17">
        <v>42614.31</v>
      </c>
      <c r="GJ123" s="17">
        <v>39563.94</v>
      </c>
      <c r="GK123" s="17">
        <v>141982.68</v>
      </c>
      <c r="GL123" s="17">
        <v>11998.26</v>
      </c>
      <c r="GM123" s="17">
        <v>0</v>
      </c>
      <c r="GN123" s="17">
        <v>0</v>
      </c>
      <c r="GO123" s="17">
        <v>10238.07</v>
      </c>
      <c r="GP123" s="17">
        <v>13644.04</v>
      </c>
      <c r="GQ123" s="17">
        <v>0</v>
      </c>
      <c r="GR123" s="17">
        <v>0</v>
      </c>
      <c r="GS123" s="17">
        <v>1820.34</v>
      </c>
      <c r="GT123" s="17">
        <v>0</v>
      </c>
      <c r="GU123" s="17">
        <v>0</v>
      </c>
      <c r="GV123" s="17">
        <v>233580.99</v>
      </c>
      <c r="GW123" s="17">
        <v>6150.44</v>
      </c>
      <c r="GX123" s="17">
        <v>4849.58</v>
      </c>
      <c r="GY123" s="17">
        <v>0</v>
      </c>
      <c r="GZ123" s="17">
        <v>9130</v>
      </c>
      <c r="HA123" s="17">
        <v>0</v>
      </c>
      <c r="HB123" s="17">
        <v>0</v>
      </c>
      <c r="HC123" s="17">
        <v>0</v>
      </c>
      <c r="HD123" s="17">
        <v>499.23</v>
      </c>
      <c r="HE123" s="17">
        <v>0</v>
      </c>
      <c r="HF123" s="17">
        <v>0</v>
      </c>
      <c r="HG123" s="17">
        <v>256</v>
      </c>
      <c r="HH123" s="17">
        <v>15714.41</v>
      </c>
      <c r="HI123" s="17">
        <v>493</v>
      </c>
      <c r="HJ123" s="17">
        <v>0</v>
      </c>
      <c r="HK123" s="17">
        <v>22011</v>
      </c>
      <c r="HL123" s="17">
        <v>7229.33</v>
      </c>
      <c r="HM123" s="17">
        <v>47.519999999999996</v>
      </c>
      <c r="HN123" s="17">
        <v>2021.83</v>
      </c>
      <c r="HO123" s="17">
        <v>0</v>
      </c>
      <c r="HP123" s="17">
        <v>0</v>
      </c>
      <c r="HQ123" s="17">
        <v>400</v>
      </c>
    </row>
    <row r="124" spans="1:225" ht="18" customHeight="1" x14ac:dyDescent="0.5">
      <c r="A124" s="2">
        <v>26005</v>
      </c>
      <c r="B124" s="3" t="s">
        <v>87</v>
      </c>
      <c r="C124" s="3" t="s">
        <v>571</v>
      </c>
      <c r="D124" s="7">
        <v>316.05185461999997</v>
      </c>
      <c r="E124" s="4" t="s">
        <v>85</v>
      </c>
      <c r="F124" s="5">
        <v>110</v>
      </c>
      <c r="G124" s="17">
        <v>524396.65</v>
      </c>
      <c r="H124" s="17">
        <v>5785.54</v>
      </c>
      <c r="I124" s="17">
        <v>422740.45</v>
      </c>
      <c r="J124" s="17">
        <v>143712.9</v>
      </c>
      <c r="K124" s="17">
        <v>5606.84</v>
      </c>
      <c r="L124" s="17">
        <v>0</v>
      </c>
      <c r="M124" s="17">
        <v>0</v>
      </c>
      <c r="N124" s="17">
        <v>2723</v>
      </c>
      <c r="O124" s="17">
        <v>162655.82</v>
      </c>
      <c r="P124" s="17">
        <v>0</v>
      </c>
      <c r="Q124" s="17">
        <v>0</v>
      </c>
      <c r="R124" s="17">
        <v>6527.71</v>
      </c>
      <c r="S124" s="17">
        <v>31240.61</v>
      </c>
      <c r="T124" s="17">
        <v>0</v>
      </c>
      <c r="U124" s="17">
        <v>0</v>
      </c>
      <c r="V124" s="17">
        <v>0</v>
      </c>
      <c r="W124" s="17">
        <v>406727</v>
      </c>
      <c r="X124" s="17">
        <v>0</v>
      </c>
      <c r="Y124" s="17">
        <v>0</v>
      </c>
      <c r="Z124" s="17">
        <v>0</v>
      </c>
      <c r="AA124" s="17">
        <v>774838.77</v>
      </c>
      <c r="AB124" s="17">
        <v>32745.84</v>
      </c>
      <c r="AC124" s="17">
        <v>0</v>
      </c>
      <c r="AD124" s="17">
        <v>10876.189999999999</v>
      </c>
      <c r="AE124" s="17">
        <v>0</v>
      </c>
      <c r="AF124" s="17">
        <v>0</v>
      </c>
      <c r="AG124" s="17">
        <v>52895.700000000004</v>
      </c>
      <c r="AH124" s="17">
        <v>15578.71</v>
      </c>
      <c r="AI124" s="17">
        <v>0</v>
      </c>
      <c r="AJ124" s="17">
        <v>31823.29</v>
      </c>
      <c r="AK124" s="17">
        <v>0</v>
      </c>
      <c r="AL124" s="17">
        <v>0</v>
      </c>
      <c r="AM124" s="17">
        <v>88508.22</v>
      </c>
      <c r="AN124" s="17">
        <v>264469.39</v>
      </c>
      <c r="AO124" s="17">
        <v>63763.37</v>
      </c>
      <c r="AP124" s="17">
        <v>0</v>
      </c>
      <c r="AQ124" s="17">
        <v>180184</v>
      </c>
      <c r="AR124" s="17">
        <v>84150.37</v>
      </c>
      <c r="AS124" s="17">
        <v>2606.79</v>
      </c>
      <c r="AT124" s="17">
        <v>25155.340000000004</v>
      </c>
      <c r="AU124" s="17">
        <v>0</v>
      </c>
      <c r="AV124" s="17">
        <v>0</v>
      </c>
      <c r="AW124" s="17">
        <v>72479.509999999995</v>
      </c>
      <c r="AX124" s="17">
        <v>7909.82</v>
      </c>
      <c r="AY124" s="17">
        <v>0</v>
      </c>
      <c r="AZ124" s="17">
        <v>1402.93</v>
      </c>
      <c r="BA124" s="17">
        <v>0</v>
      </c>
      <c r="BB124" s="17">
        <v>28547.35</v>
      </c>
      <c r="BC124" s="17">
        <v>22900</v>
      </c>
      <c r="BD124" s="17">
        <v>0</v>
      </c>
      <c r="BE124" s="17">
        <v>0</v>
      </c>
      <c r="BF124" s="17">
        <v>0</v>
      </c>
      <c r="BG124" s="17">
        <v>325</v>
      </c>
      <c r="BH124" s="17">
        <v>1783.3</v>
      </c>
      <c r="BI124" s="17">
        <v>24592.25</v>
      </c>
      <c r="BJ124" s="17">
        <v>2331.42</v>
      </c>
      <c r="BK124" s="17">
        <v>0</v>
      </c>
      <c r="BL124" s="17">
        <v>0</v>
      </c>
      <c r="BM124" s="17">
        <v>0</v>
      </c>
      <c r="BN124" s="17">
        <v>0</v>
      </c>
      <c r="BO124" s="17">
        <v>14513.63</v>
      </c>
      <c r="BP124" s="17">
        <v>0</v>
      </c>
      <c r="BQ124" s="17">
        <v>0</v>
      </c>
      <c r="BR124" s="17">
        <v>0</v>
      </c>
      <c r="BS124" s="17">
        <v>0</v>
      </c>
      <c r="BT124" s="17">
        <v>0</v>
      </c>
      <c r="BU124" s="17">
        <v>0</v>
      </c>
      <c r="BV124" s="17">
        <v>0</v>
      </c>
      <c r="BW124" s="17">
        <v>0</v>
      </c>
      <c r="BX124" s="17">
        <v>0</v>
      </c>
      <c r="BY124" s="17">
        <v>0</v>
      </c>
      <c r="BZ124" s="17">
        <v>0</v>
      </c>
      <c r="CA124" s="17">
        <v>0</v>
      </c>
      <c r="CB124" s="17">
        <v>0</v>
      </c>
      <c r="CC124" s="17">
        <v>0</v>
      </c>
      <c r="CD124" s="17">
        <v>0</v>
      </c>
      <c r="CE124" s="17">
        <v>15248.886517389234</v>
      </c>
      <c r="CF124" s="17">
        <v>279826.01</v>
      </c>
      <c r="CG124" s="17">
        <v>39942.78</v>
      </c>
      <c r="CH124" s="17">
        <v>113780.51</v>
      </c>
      <c r="CI124" s="17">
        <v>7006.96</v>
      </c>
      <c r="CJ124" s="17">
        <v>3030658.18</v>
      </c>
      <c r="CK124" s="17">
        <v>1950246.42</v>
      </c>
      <c r="CL124" s="17">
        <v>14006.429999999998</v>
      </c>
      <c r="CM124" s="17">
        <v>0</v>
      </c>
      <c r="CN124" s="17">
        <v>86087.59</v>
      </c>
      <c r="CO124" s="17">
        <v>0</v>
      </c>
      <c r="CP124" s="17">
        <v>0</v>
      </c>
      <c r="CQ124" s="17">
        <v>0</v>
      </c>
      <c r="CR124" s="17">
        <v>102549.17</v>
      </c>
      <c r="CS124" s="17">
        <v>0</v>
      </c>
      <c r="CT124" s="6">
        <v>3.21</v>
      </c>
      <c r="CU124" s="6">
        <v>7.6589999999999998</v>
      </c>
      <c r="CV124" s="6">
        <v>16.402999999999999</v>
      </c>
      <c r="CW124" s="6">
        <v>1.478</v>
      </c>
      <c r="CX124" s="6">
        <v>0</v>
      </c>
      <c r="CY124" s="6">
        <v>0</v>
      </c>
      <c r="CZ124" s="6">
        <v>0.3</v>
      </c>
      <c r="DA124" s="3" t="s">
        <v>2</v>
      </c>
      <c r="DB124" s="27">
        <v>93169862</v>
      </c>
      <c r="DC124" s="27">
        <v>10088642</v>
      </c>
      <c r="DD124" s="27">
        <v>4915062</v>
      </c>
      <c r="DE124" s="5">
        <v>15</v>
      </c>
      <c r="DF124" s="5">
        <v>120</v>
      </c>
      <c r="DG124" s="28">
        <v>0</v>
      </c>
      <c r="DH124" s="6">
        <v>4</v>
      </c>
      <c r="DI124" s="7">
        <v>111</v>
      </c>
      <c r="DJ124" s="6">
        <v>3.9E-2</v>
      </c>
      <c r="DK124" s="8">
        <v>0.60899999999999999</v>
      </c>
      <c r="DL124" s="8">
        <f t="shared" si="12"/>
        <v>0.125</v>
      </c>
      <c r="DM124" s="5">
        <f t="shared" si="10"/>
        <v>7.6824583866837397</v>
      </c>
      <c r="DN124" s="8">
        <f t="shared" si="11"/>
        <v>0.94705679953416955</v>
      </c>
      <c r="DO124" s="28">
        <v>8</v>
      </c>
      <c r="DP124" s="38">
        <v>8.2299999999999986</v>
      </c>
      <c r="DQ124" s="38">
        <v>71.264261363636365</v>
      </c>
      <c r="DR124" s="38">
        <v>30.38829545454545</v>
      </c>
      <c r="DS124" s="38">
        <v>9.9599999999999991</v>
      </c>
      <c r="DT124" s="38">
        <v>74.943181818181827</v>
      </c>
      <c r="DU124" s="38">
        <v>32.392045454545453</v>
      </c>
      <c r="DV124" s="39">
        <v>36988.348207426396</v>
      </c>
      <c r="DW124" s="25">
        <v>11.588235294117647</v>
      </c>
      <c r="DX124" s="48">
        <v>0.23529411764705882</v>
      </c>
      <c r="DY124" s="25">
        <v>15.619999999999997</v>
      </c>
      <c r="DZ124" s="25">
        <v>0</v>
      </c>
      <c r="EA124" s="40"/>
      <c r="EB124" s="40"/>
      <c r="EC124" s="40"/>
      <c r="ED124" s="40"/>
      <c r="EE124" s="40"/>
      <c r="EF124" s="41">
        <v>5</v>
      </c>
      <c r="EG124" s="45">
        <v>42.31</v>
      </c>
      <c r="EH124" s="45">
        <v>28.85</v>
      </c>
      <c r="EI124" s="45">
        <v>66.67</v>
      </c>
      <c r="EJ124" s="45"/>
      <c r="EK124" s="23">
        <v>3</v>
      </c>
      <c r="EL124" s="17">
        <v>609146.77</v>
      </c>
      <c r="EM124" s="17">
        <v>23348.65</v>
      </c>
      <c r="EN124" s="17">
        <v>0</v>
      </c>
      <c r="EO124" s="17">
        <v>48754.239999999998</v>
      </c>
      <c r="EP124" s="17">
        <v>150443.74</v>
      </c>
      <c r="EQ124" s="17">
        <v>40920</v>
      </c>
      <c r="ER124" s="17">
        <v>0</v>
      </c>
      <c r="ES124" s="17">
        <v>40424.68</v>
      </c>
      <c r="ET124" s="17">
        <v>29176.79</v>
      </c>
      <c r="EU124" s="17">
        <v>32310.01</v>
      </c>
      <c r="EV124" s="17">
        <v>17603.88</v>
      </c>
      <c r="EW124" s="17">
        <v>0</v>
      </c>
      <c r="EX124" s="17">
        <v>0</v>
      </c>
      <c r="EY124" s="17">
        <v>15746.28</v>
      </c>
      <c r="EZ124" s="17">
        <v>198108.53000000003</v>
      </c>
      <c r="FA124" s="17">
        <v>9397.19</v>
      </c>
      <c r="FB124" s="17">
        <v>0</v>
      </c>
      <c r="FC124" s="17">
        <v>16630.93</v>
      </c>
      <c r="FD124" s="17">
        <v>67693.340000000011</v>
      </c>
      <c r="FE124" s="17">
        <v>13763.4</v>
      </c>
      <c r="FF124" s="17">
        <v>0</v>
      </c>
      <c r="FG124" s="17">
        <v>18396.169999999998</v>
      </c>
      <c r="FH124" s="17">
        <v>8690.65</v>
      </c>
      <c r="FI124" s="17">
        <v>16427.05</v>
      </c>
      <c r="FJ124" s="17">
        <v>2293.6999999999998</v>
      </c>
      <c r="FK124" s="17">
        <v>0</v>
      </c>
      <c r="FL124" s="17">
        <v>0</v>
      </c>
      <c r="FM124" s="17">
        <v>2005.96</v>
      </c>
      <c r="FN124" s="17">
        <v>42949.01</v>
      </c>
      <c r="FO124" s="17">
        <v>15578.71</v>
      </c>
      <c r="FP124" s="17">
        <v>0</v>
      </c>
      <c r="FQ124" s="17">
        <v>44392.19</v>
      </c>
      <c r="FR124" s="17">
        <v>34148.32</v>
      </c>
      <c r="FS124" s="17">
        <v>8275.16</v>
      </c>
      <c r="FT124" s="17">
        <v>0</v>
      </c>
      <c r="FU124" s="17">
        <v>111801.57</v>
      </c>
      <c r="FV124" s="17">
        <v>18891.72</v>
      </c>
      <c r="FW124" s="17">
        <v>16778.439999999999</v>
      </c>
      <c r="FX124" s="17">
        <v>4980</v>
      </c>
      <c r="FY124" s="17">
        <v>0</v>
      </c>
      <c r="FZ124" s="17">
        <v>0</v>
      </c>
      <c r="GA124" s="17">
        <v>44780.840000000004</v>
      </c>
      <c r="GB124" s="17">
        <v>20229.64</v>
      </c>
      <c r="GC124" s="17">
        <v>0</v>
      </c>
      <c r="GD124" s="17">
        <v>0</v>
      </c>
      <c r="GE124" s="17">
        <v>5697.43</v>
      </c>
      <c r="GF124" s="17">
        <v>366.45</v>
      </c>
      <c r="GG124" s="17">
        <v>2107.7399999999998</v>
      </c>
      <c r="GH124" s="17">
        <v>0</v>
      </c>
      <c r="GI124" s="17">
        <v>9428.93</v>
      </c>
      <c r="GJ124" s="17">
        <v>21304.21</v>
      </c>
      <c r="GK124" s="17">
        <v>47330.66</v>
      </c>
      <c r="GL124" s="17">
        <v>277.76</v>
      </c>
      <c r="GM124" s="17">
        <v>0</v>
      </c>
      <c r="GN124" s="17">
        <v>0</v>
      </c>
      <c r="GO124" s="17">
        <v>10809.73</v>
      </c>
      <c r="GP124" s="17">
        <v>0</v>
      </c>
      <c r="GQ124" s="17">
        <v>0</v>
      </c>
      <c r="GR124" s="17">
        <v>0</v>
      </c>
      <c r="GS124" s="17">
        <v>5490.5</v>
      </c>
      <c r="GT124" s="17">
        <v>0</v>
      </c>
      <c r="GU124" s="17">
        <v>0</v>
      </c>
      <c r="GV124" s="17">
        <v>0</v>
      </c>
      <c r="GW124" s="17">
        <v>9550</v>
      </c>
      <c r="GX124" s="17">
        <v>22900</v>
      </c>
      <c r="GY124" s="17">
        <v>0</v>
      </c>
      <c r="GZ124" s="17">
        <v>0</v>
      </c>
      <c r="HA124" s="17">
        <v>0</v>
      </c>
      <c r="HB124" s="17">
        <v>0</v>
      </c>
      <c r="HC124" s="17">
        <v>0</v>
      </c>
      <c r="HD124" s="17">
        <v>0</v>
      </c>
      <c r="HE124" s="17">
        <v>0</v>
      </c>
      <c r="HF124" s="17">
        <v>0</v>
      </c>
      <c r="HG124" s="17">
        <v>45</v>
      </c>
      <c r="HH124" s="17">
        <v>14148.96</v>
      </c>
      <c r="HI124" s="17">
        <v>100</v>
      </c>
      <c r="HJ124" s="17">
        <v>0</v>
      </c>
      <c r="HK124" s="17">
        <v>19130</v>
      </c>
      <c r="HL124" s="17">
        <v>6087</v>
      </c>
      <c r="HM124" s="17">
        <v>6823.43</v>
      </c>
      <c r="HN124" s="17">
        <v>0</v>
      </c>
      <c r="HO124" s="17">
        <v>0</v>
      </c>
      <c r="HP124" s="17">
        <v>325</v>
      </c>
      <c r="HQ124" s="17">
        <v>920</v>
      </c>
    </row>
    <row r="125" spans="1:225" ht="18" customHeight="1" x14ac:dyDescent="0.5">
      <c r="A125" s="2">
        <v>40002</v>
      </c>
      <c r="B125" s="3" t="s">
        <v>127</v>
      </c>
      <c r="C125" s="3" t="s">
        <v>276</v>
      </c>
      <c r="D125" s="7">
        <v>283.88229524000002</v>
      </c>
      <c r="E125" s="4" t="s">
        <v>126</v>
      </c>
      <c r="F125" s="5">
        <v>2208</v>
      </c>
      <c r="G125" s="17">
        <v>7336904.3600000003</v>
      </c>
      <c r="H125" s="17">
        <v>279021.94</v>
      </c>
      <c r="I125" s="17">
        <v>4271270.9800000004</v>
      </c>
      <c r="J125" s="17">
        <v>485835.93</v>
      </c>
      <c r="K125" s="17">
        <v>3351894.44</v>
      </c>
      <c r="L125" s="17">
        <v>0</v>
      </c>
      <c r="M125" s="17">
        <v>0</v>
      </c>
      <c r="N125" s="17">
        <v>269954.07</v>
      </c>
      <c r="O125" s="17">
        <v>1755932.07</v>
      </c>
      <c r="P125" s="17">
        <v>0</v>
      </c>
      <c r="Q125" s="17">
        <v>310606</v>
      </c>
      <c r="R125" s="17">
        <v>385319</v>
      </c>
      <c r="S125" s="17">
        <v>334759.5</v>
      </c>
      <c r="T125" s="17">
        <v>0</v>
      </c>
      <c r="U125" s="17">
        <v>0</v>
      </c>
      <c r="V125" s="17">
        <v>0</v>
      </c>
      <c r="W125" s="17">
        <v>3809940</v>
      </c>
      <c r="X125" s="17">
        <v>0</v>
      </c>
      <c r="Y125" s="17">
        <v>310606</v>
      </c>
      <c r="Z125" s="17">
        <v>0</v>
      </c>
      <c r="AA125" s="17">
        <v>7884851.7800000003</v>
      </c>
      <c r="AB125" s="17">
        <v>0</v>
      </c>
      <c r="AC125" s="17">
        <v>0</v>
      </c>
      <c r="AD125" s="17">
        <v>1140219.27</v>
      </c>
      <c r="AE125" s="17">
        <v>0</v>
      </c>
      <c r="AF125" s="17">
        <v>0</v>
      </c>
      <c r="AG125" s="17">
        <v>1535562.29</v>
      </c>
      <c r="AH125" s="17">
        <v>219231.77</v>
      </c>
      <c r="AI125" s="17">
        <v>0</v>
      </c>
      <c r="AJ125" s="17">
        <v>0</v>
      </c>
      <c r="AK125" s="17">
        <v>0</v>
      </c>
      <c r="AL125" s="17">
        <v>0</v>
      </c>
      <c r="AM125" s="17">
        <v>915974.7</v>
      </c>
      <c r="AN125" s="17">
        <v>1238066.5999999999</v>
      </c>
      <c r="AO125" s="17">
        <v>261343.27</v>
      </c>
      <c r="AP125" s="17">
        <v>0</v>
      </c>
      <c r="AQ125" s="17">
        <v>1426269.52</v>
      </c>
      <c r="AR125" s="17">
        <v>243754.13</v>
      </c>
      <c r="AS125" s="17">
        <v>24383.73</v>
      </c>
      <c r="AT125" s="17">
        <v>5711.25</v>
      </c>
      <c r="AU125" s="17">
        <v>0</v>
      </c>
      <c r="AV125" s="17">
        <v>0</v>
      </c>
      <c r="AW125" s="17">
        <v>593250.12999999989</v>
      </c>
      <c r="AX125" s="17">
        <v>0</v>
      </c>
      <c r="AY125" s="17">
        <v>0</v>
      </c>
      <c r="AZ125" s="17">
        <v>287187.95</v>
      </c>
      <c r="BA125" s="17">
        <v>171895.08</v>
      </c>
      <c r="BB125" s="17">
        <v>187323.15</v>
      </c>
      <c r="BC125" s="17">
        <v>42866.25</v>
      </c>
      <c r="BD125" s="17">
        <v>0</v>
      </c>
      <c r="BE125" s="17">
        <v>0</v>
      </c>
      <c r="BF125" s="17">
        <v>0</v>
      </c>
      <c r="BG125" s="17">
        <v>1645812.28</v>
      </c>
      <c r="BH125" s="17">
        <v>18427.55</v>
      </c>
      <c r="BI125" s="17">
        <v>555952.63</v>
      </c>
      <c r="BJ125" s="17">
        <v>149961.32</v>
      </c>
      <c r="BK125" s="17">
        <v>0</v>
      </c>
      <c r="BL125" s="17">
        <v>0</v>
      </c>
      <c r="BM125" s="17">
        <v>0</v>
      </c>
      <c r="BN125" s="17">
        <v>37758.019999999997</v>
      </c>
      <c r="BO125" s="17">
        <v>0</v>
      </c>
      <c r="BP125" s="17">
        <v>0</v>
      </c>
      <c r="BQ125" s="17">
        <v>0</v>
      </c>
      <c r="BR125" s="17">
        <v>0</v>
      </c>
      <c r="BS125" s="17">
        <v>0</v>
      </c>
      <c r="BT125" s="17">
        <v>0</v>
      </c>
      <c r="BU125" s="17">
        <v>0</v>
      </c>
      <c r="BV125" s="17">
        <v>0</v>
      </c>
      <c r="BW125" s="17">
        <v>0</v>
      </c>
      <c r="BX125" s="17">
        <v>0</v>
      </c>
      <c r="BY125" s="17">
        <v>0</v>
      </c>
      <c r="BZ125" s="17">
        <v>0</v>
      </c>
      <c r="CA125" s="17">
        <v>0</v>
      </c>
      <c r="CB125" s="17">
        <v>143661.26999999999</v>
      </c>
      <c r="CC125" s="17">
        <v>0</v>
      </c>
      <c r="CD125" s="17">
        <v>0</v>
      </c>
      <c r="CE125" s="17">
        <v>6836.006765103607</v>
      </c>
      <c r="CF125" s="17">
        <v>3801091.1</v>
      </c>
      <c r="CG125" s="17">
        <v>3284510.08</v>
      </c>
      <c r="CH125" s="17">
        <v>618337.27</v>
      </c>
      <c r="CI125" s="17">
        <v>1451147.78</v>
      </c>
      <c r="CJ125" s="17">
        <v>0</v>
      </c>
      <c r="CK125" s="17">
        <v>0</v>
      </c>
      <c r="CL125" s="17">
        <v>27.76</v>
      </c>
      <c r="CM125" s="17">
        <v>0</v>
      </c>
      <c r="CN125" s="17">
        <v>875626.35</v>
      </c>
      <c r="CO125" s="17">
        <v>23837.5</v>
      </c>
      <c r="CP125" s="17">
        <v>83200</v>
      </c>
      <c r="CQ125" s="17">
        <v>0</v>
      </c>
      <c r="CR125" s="17">
        <v>890015.37</v>
      </c>
      <c r="CS125" s="17">
        <v>21283.49</v>
      </c>
      <c r="CT125" s="6">
        <v>1.782</v>
      </c>
      <c r="CU125" s="6">
        <v>4.2519999999999998</v>
      </c>
      <c r="CV125" s="6">
        <v>9.1059999999999999</v>
      </c>
      <c r="CW125" s="6">
        <v>1.478</v>
      </c>
      <c r="CX125" s="6">
        <v>3</v>
      </c>
      <c r="CY125" s="6">
        <v>0</v>
      </c>
      <c r="CZ125" s="6">
        <v>0.3</v>
      </c>
      <c r="DA125" s="3"/>
      <c r="DB125" s="27">
        <v>31575188</v>
      </c>
      <c r="DC125" s="27">
        <v>691693517</v>
      </c>
      <c r="DD125" s="27">
        <v>415745668</v>
      </c>
      <c r="DE125" s="5">
        <v>302</v>
      </c>
      <c r="DF125" s="5">
        <v>2208</v>
      </c>
      <c r="DG125" s="28">
        <v>154</v>
      </c>
      <c r="DH125" s="6">
        <v>126.09</v>
      </c>
      <c r="DI125" s="7">
        <v>2207.42</v>
      </c>
      <c r="DJ125" s="6">
        <v>9.0000000000000011E-3</v>
      </c>
      <c r="DK125" s="8">
        <v>0.28899999999999998</v>
      </c>
      <c r="DL125" s="8">
        <f t="shared" si="12"/>
        <v>0.13677536231884058</v>
      </c>
      <c r="DM125" s="5">
        <f t="shared" si="10"/>
        <v>14.772195089315598</v>
      </c>
      <c r="DN125" s="8">
        <f t="shared" si="11"/>
        <v>0.95217312529944764</v>
      </c>
      <c r="DO125" s="28">
        <v>138</v>
      </c>
      <c r="DP125" s="38">
        <v>0</v>
      </c>
      <c r="DQ125" s="38">
        <v>1517.6809470344115</v>
      </c>
      <c r="DR125" s="38">
        <v>572.74742181710394</v>
      </c>
      <c r="DS125" s="38">
        <v>0</v>
      </c>
      <c r="DT125" s="38">
        <v>1590.5901479524669</v>
      </c>
      <c r="DU125" s="38">
        <v>604.83872239513857</v>
      </c>
      <c r="DV125" s="39">
        <v>41513.206670234875</v>
      </c>
      <c r="DW125" s="25">
        <v>14.76158940397351</v>
      </c>
      <c r="DX125" s="48">
        <v>0.27152317880794702</v>
      </c>
      <c r="DY125" s="25">
        <v>149.46999999999983</v>
      </c>
      <c r="DZ125" s="25">
        <v>0</v>
      </c>
      <c r="EA125" s="40">
        <v>22.55</v>
      </c>
      <c r="EB125" s="40">
        <v>22.88</v>
      </c>
      <c r="EC125" s="40">
        <v>24</v>
      </c>
      <c r="ED125" s="40">
        <v>22.96</v>
      </c>
      <c r="EE125" s="40">
        <v>23.23</v>
      </c>
      <c r="EF125" s="41">
        <v>94</v>
      </c>
      <c r="EG125" s="45">
        <v>55.4</v>
      </c>
      <c r="EH125" s="45">
        <v>46.24</v>
      </c>
      <c r="EI125" s="45">
        <v>90.41</v>
      </c>
      <c r="EJ125" s="45">
        <v>92</v>
      </c>
      <c r="EK125" s="23">
        <v>1</v>
      </c>
      <c r="EL125" s="17">
        <v>6842953.4299999997</v>
      </c>
      <c r="EM125" s="17">
        <v>175682.81</v>
      </c>
      <c r="EN125" s="17">
        <v>0</v>
      </c>
      <c r="EO125" s="17">
        <v>716183.6</v>
      </c>
      <c r="EP125" s="17">
        <v>964356.96000000008</v>
      </c>
      <c r="EQ125" s="17">
        <v>190749.74</v>
      </c>
      <c r="ER125" s="17">
        <v>0</v>
      </c>
      <c r="ES125" s="17">
        <v>479899.41</v>
      </c>
      <c r="ET125" s="17">
        <v>0</v>
      </c>
      <c r="EU125" s="17">
        <v>13398.14</v>
      </c>
      <c r="EV125" s="17">
        <v>21271.23</v>
      </c>
      <c r="EW125" s="17">
        <v>131721.93</v>
      </c>
      <c r="EX125" s="17">
        <v>0</v>
      </c>
      <c r="EY125" s="17">
        <v>363542.75</v>
      </c>
      <c r="EZ125" s="17">
        <v>1450669.86</v>
      </c>
      <c r="FA125" s="17">
        <v>39562.69</v>
      </c>
      <c r="FB125" s="17">
        <v>0</v>
      </c>
      <c r="FC125" s="17">
        <v>149615.71000000002</v>
      </c>
      <c r="FD125" s="17">
        <v>298875.79000000004</v>
      </c>
      <c r="FE125" s="17">
        <v>48889.09</v>
      </c>
      <c r="FF125" s="17">
        <v>0</v>
      </c>
      <c r="FG125" s="17">
        <v>132866.57</v>
      </c>
      <c r="FH125" s="17">
        <v>0</v>
      </c>
      <c r="FI125" s="17">
        <v>2008.93</v>
      </c>
      <c r="FJ125" s="17">
        <v>2903.61</v>
      </c>
      <c r="FK125" s="17">
        <v>11939.34</v>
      </c>
      <c r="FL125" s="17">
        <v>0</v>
      </c>
      <c r="FM125" s="17">
        <v>50289.81</v>
      </c>
      <c r="FN125" s="17">
        <v>818267.79999999993</v>
      </c>
      <c r="FO125" s="17">
        <v>0</v>
      </c>
      <c r="FP125" s="17">
        <v>0</v>
      </c>
      <c r="FQ125" s="17">
        <v>583193.96</v>
      </c>
      <c r="FR125" s="17">
        <v>101938.9</v>
      </c>
      <c r="FS125" s="17">
        <v>19736.22</v>
      </c>
      <c r="FT125" s="17">
        <v>0</v>
      </c>
      <c r="FU125" s="17">
        <v>853559.62</v>
      </c>
      <c r="FV125" s="17">
        <v>324378.40000000002</v>
      </c>
      <c r="FW125" s="17">
        <v>839316.98</v>
      </c>
      <c r="FX125" s="17">
        <v>2120.37</v>
      </c>
      <c r="FY125" s="17">
        <v>0</v>
      </c>
      <c r="FZ125" s="17">
        <v>0</v>
      </c>
      <c r="GA125" s="17">
        <v>150311.32</v>
      </c>
      <c r="GB125" s="17">
        <v>1393319.55</v>
      </c>
      <c r="GC125" s="17">
        <v>3986.27</v>
      </c>
      <c r="GD125" s="17">
        <v>0</v>
      </c>
      <c r="GE125" s="17">
        <v>14192.28</v>
      </c>
      <c r="GF125" s="17">
        <v>22856.27</v>
      </c>
      <c r="GG125" s="17">
        <v>1968.22</v>
      </c>
      <c r="GH125" s="17">
        <v>0</v>
      </c>
      <c r="GI125" s="17">
        <v>119943.92</v>
      </c>
      <c r="GJ125" s="17">
        <v>0</v>
      </c>
      <c r="GK125" s="17">
        <v>55200.92</v>
      </c>
      <c r="GL125" s="17">
        <v>699.53</v>
      </c>
      <c r="GM125" s="17">
        <v>0</v>
      </c>
      <c r="GN125" s="17">
        <v>0</v>
      </c>
      <c r="GO125" s="17">
        <v>12454.59</v>
      </c>
      <c r="GP125" s="17">
        <v>23991.09</v>
      </c>
      <c r="GQ125" s="17">
        <v>0</v>
      </c>
      <c r="GR125" s="17">
        <v>0</v>
      </c>
      <c r="GS125" s="17">
        <v>8741.7800000000007</v>
      </c>
      <c r="GT125" s="17">
        <v>0</v>
      </c>
      <c r="GU125" s="17">
        <v>287187.95</v>
      </c>
      <c r="GV125" s="17">
        <v>171895.08</v>
      </c>
      <c r="GW125" s="17">
        <v>27323.15</v>
      </c>
      <c r="GX125" s="17">
        <v>0</v>
      </c>
      <c r="GY125" s="17">
        <v>0</v>
      </c>
      <c r="GZ125" s="17">
        <v>0</v>
      </c>
      <c r="HA125" s="17">
        <v>0</v>
      </c>
      <c r="HB125" s="17">
        <v>0</v>
      </c>
      <c r="HC125" s="17">
        <v>18427.55</v>
      </c>
      <c r="HD125" s="17">
        <v>31431.609999999997</v>
      </c>
      <c r="HE125" s="17">
        <v>0</v>
      </c>
      <c r="HF125" s="17">
        <v>0</v>
      </c>
      <c r="HG125" s="17">
        <v>0</v>
      </c>
      <c r="HH125" s="17">
        <v>0</v>
      </c>
      <c r="HI125" s="17">
        <v>0</v>
      </c>
      <c r="HJ125" s="17">
        <v>0</v>
      </c>
      <c r="HK125" s="17">
        <v>0</v>
      </c>
      <c r="HL125" s="17">
        <v>0</v>
      </c>
      <c r="HM125" s="17">
        <v>4474.13</v>
      </c>
      <c r="HN125" s="17">
        <v>0</v>
      </c>
      <c r="HO125" s="17">
        <v>0</v>
      </c>
      <c r="HP125" s="17">
        <v>1729012.28</v>
      </c>
      <c r="HQ125" s="17">
        <v>16651.660000000003</v>
      </c>
    </row>
    <row r="126" spans="1:225" ht="18" customHeight="1" x14ac:dyDescent="0.5">
      <c r="A126" s="2">
        <v>57001</v>
      </c>
      <c r="B126" s="3" t="s">
        <v>188</v>
      </c>
      <c r="C126" s="3" t="s">
        <v>585</v>
      </c>
      <c r="D126" s="7">
        <v>1516.5777397300001</v>
      </c>
      <c r="E126" s="4" t="s">
        <v>189</v>
      </c>
      <c r="F126" s="5">
        <v>432</v>
      </c>
      <c r="G126" s="17">
        <v>1808895.43</v>
      </c>
      <c r="H126" s="17">
        <v>86589.71</v>
      </c>
      <c r="I126" s="17">
        <v>622973.37</v>
      </c>
      <c r="J126" s="17">
        <v>443515.61</v>
      </c>
      <c r="K126" s="17">
        <v>1259484.8999999999</v>
      </c>
      <c r="L126" s="17">
        <v>0</v>
      </c>
      <c r="M126" s="17">
        <v>0</v>
      </c>
      <c r="N126" s="17">
        <v>20050</v>
      </c>
      <c r="O126" s="17">
        <v>666224.80000000005</v>
      </c>
      <c r="P126" s="17">
        <v>0</v>
      </c>
      <c r="Q126" s="17">
        <v>0</v>
      </c>
      <c r="R126" s="17">
        <v>91692</v>
      </c>
      <c r="S126" s="17">
        <v>127632.45</v>
      </c>
      <c r="T126" s="17">
        <v>0</v>
      </c>
      <c r="U126" s="17">
        <v>0</v>
      </c>
      <c r="V126" s="17">
        <v>0</v>
      </c>
      <c r="W126" s="17">
        <v>542183</v>
      </c>
      <c r="X126" s="17">
        <v>0</v>
      </c>
      <c r="Y126" s="17">
        <v>0</v>
      </c>
      <c r="Z126" s="17">
        <v>0</v>
      </c>
      <c r="AA126" s="17">
        <v>1896917.1199999999</v>
      </c>
      <c r="AB126" s="17">
        <v>0</v>
      </c>
      <c r="AC126" s="17">
        <v>0</v>
      </c>
      <c r="AD126" s="17">
        <v>18713.47</v>
      </c>
      <c r="AE126" s="17">
        <v>0</v>
      </c>
      <c r="AF126" s="17">
        <v>0</v>
      </c>
      <c r="AG126" s="17">
        <v>352898.47000000003</v>
      </c>
      <c r="AH126" s="17">
        <v>17214.13</v>
      </c>
      <c r="AI126" s="17">
        <v>0</v>
      </c>
      <c r="AJ126" s="17">
        <v>0</v>
      </c>
      <c r="AK126" s="17">
        <v>0</v>
      </c>
      <c r="AL126" s="17">
        <v>0</v>
      </c>
      <c r="AM126" s="17">
        <v>239609.09000000003</v>
      </c>
      <c r="AN126" s="17">
        <v>376587.03</v>
      </c>
      <c r="AO126" s="17">
        <v>203565.14</v>
      </c>
      <c r="AP126" s="17">
        <v>0</v>
      </c>
      <c r="AQ126" s="17">
        <v>287272.09999999998</v>
      </c>
      <c r="AR126" s="17">
        <v>22901.1</v>
      </c>
      <c r="AS126" s="17">
        <v>1163.94</v>
      </c>
      <c r="AT126" s="17">
        <v>0</v>
      </c>
      <c r="AU126" s="17">
        <v>3267.26</v>
      </c>
      <c r="AV126" s="17">
        <v>0</v>
      </c>
      <c r="AW126" s="17">
        <v>181493.72</v>
      </c>
      <c r="AX126" s="17">
        <v>17686.07</v>
      </c>
      <c r="AY126" s="17">
        <v>38273</v>
      </c>
      <c r="AZ126" s="17">
        <v>0</v>
      </c>
      <c r="BA126" s="17">
        <v>153971.25</v>
      </c>
      <c r="BB126" s="17">
        <v>167863.96</v>
      </c>
      <c r="BC126" s="17">
        <v>36517.019999999997</v>
      </c>
      <c r="BD126" s="17">
        <v>0</v>
      </c>
      <c r="BE126" s="17">
        <v>0</v>
      </c>
      <c r="BF126" s="17">
        <v>0</v>
      </c>
      <c r="BG126" s="17">
        <v>388736.57</v>
      </c>
      <c r="BH126" s="17">
        <v>26276.93</v>
      </c>
      <c r="BI126" s="17">
        <v>125248.52000000002</v>
      </c>
      <c r="BJ126" s="17">
        <v>74216.929999999993</v>
      </c>
      <c r="BK126" s="17">
        <v>0</v>
      </c>
      <c r="BL126" s="17">
        <v>0</v>
      </c>
      <c r="BM126" s="17">
        <v>0</v>
      </c>
      <c r="BN126" s="17">
        <v>5046.8</v>
      </c>
      <c r="BO126" s="17">
        <v>39298.04</v>
      </c>
      <c r="BP126" s="17">
        <v>0</v>
      </c>
      <c r="BQ126" s="17">
        <v>0</v>
      </c>
      <c r="BR126" s="17">
        <v>0</v>
      </c>
      <c r="BS126" s="17">
        <v>0</v>
      </c>
      <c r="BT126" s="17">
        <v>0</v>
      </c>
      <c r="BU126" s="17">
        <v>0</v>
      </c>
      <c r="BV126" s="17">
        <v>0</v>
      </c>
      <c r="BW126" s="17">
        <v>0</v>
      </c>
      <c r="BX126" s="17">
        <v>0</v>
      </c>
      <c r="BY126" s="17">
        <v>0</v>
      </c>
      <c r="BZ126" s="17">
        <v>0</v>
      </c>
      <c r="CA126" s="17">
        <v>0</v>
      </c>
      <c r="CB126" s="17">
        <v>0</v>
      </c>
      <c r="CC126" s="17">
        <v>0</v>
      </c>
      <c r="CD126" s="17">
        <v>0</v>
      </c>
      <c r="CE126" s="17">
        <v>9224.2581769834214</v>
      </c>
      <c r="CF126" s="17">
        <v>566448.79</v>
      </c>
      <c r="CG126" s="17">
        <v>1753326.88</v>
      </c>
      <c r="CH126" s="17">
        <v>207111.77</v>
      </c>
      <c r="CI126" s="17">
        <v>220698.93</v>
      </c>
      <c r="CJ126" s="17">
        <v>1101461.25</v>
      </c>
      <c r="CK126" s="17">
        <v>407627.12</v>
      </c>
      <c r="CL126" s="17">
        <v>0</v>
      </c>
      <c r="CM126" s="17">
        <v>558.89</v>
      </c>
      <c r="CN126" s="17">
        <v>215798.59</v>
      </c>
      <c r="CO126" s="17">
        <v>187446.6</v>
      </c>
      <c r="CP126" s="17">
        <v>0</v>
      </c>
      <c r="CQ126" s="17">
        <v>111799.51</v>
      </c>
      <c r="CR126" s="17">
        <v>345606.29</v>
      </c>
      <c r="CS126" s="17">
        <v>182313.27</v>
      </c>
      <c r="CT126" s="6">
        <v>1.782</v>
      </c>
      <c r="CU126" s="6">
        <v>4.2519999999999998</v>
      </c>
      <c r="CV126" s="6">
        <v>9.1059999999999999</v>
      </c>
      <c r="CW126" s="6">
        <v>1.478</v>
      </c>
      <c r="CX126" s="6">
        <v>3</v>
      </c>
      <c r="CY126" s="6">
        <v>0</v>
      </c>
      <c r="CZ126" s="6">
        <v>0.3</v>
      </c>
      <c r="DA126" s="3"/>
      <c r="DB126" s="27">
        <v>238522773</v>
      </c>
      <c r="DC126" s="27">
        <v>129572929</v>
      </c>
      <c r="DD126" s="27">
        <v>85934070</v>
      </c>
      <c r="DE126" s="5">
        <v>63</v>
      </c>
      <c r="DF126" s="5">
        <v>432</v>
      </c>
      <c r="DG126" s="28">
        <v>116</v>
      </c>
      <c r="DH126" s="6">
        <v>6</v>
      </c>
      <c r="DI126" s="7">
        <v>433.17</v>
      </c>
      <c r="DJ126" s="6">
        <v>5.0000000000000001E-3</v>
      </c>
      <c r="DK126" s="8">
        <v>0.36599999999999999</v>
      </c>
      <c r="DL126" s="8">
        <f t="shared" si="12"/>
        <v>0.14583333333333334</v>
      </c>
      <c r="DM126" s="5">
        <f t="shared" si="10"/>
        <v>11.040122668029642</v>
      </c>
      <c r="DN126" s="8">
        <f t="shared" si="11"/>
        <v>0.95279188421259575</v>
      </c>
      <c r="DO126" s="28">
        <v>23</v>
      </c>
      <c r="DP126" s="38">
        <v>0</v>
      </c>
      <c r="DQ126" s="38">
        <v>292.16009650757496</v>
      </c>
      <c r="DR126" s="38">
        <v>114.65326797385619</v>
      </c>
      <c r="DS126" s="38">
        <v>0</v>
      </c>
      <c r="DT126" s="38">
        <v>305.48568680045599</v>
      </c>
      <c r="DU126" s="38">
        <v>121.48411764705881</v>
      </c>
      <c r="DV126" s="39">
        <v>36868.668566317399</v>
      </c>
      <c r="DW126" s="25">
        <v>12.175000000000001</v>
      </c>
      <c r="DX126" s="48">
        <v>0.2</v>
      </c>
      <c r="DY126" s="25">
        <v>39.13000000000001</v>
      </c>
      <c r="DZ126" s="25">
        <v>0</v>
      </c>
      <c r="EA126" s="40">
        <v>19.11</v>
      </c>
      <c r="EB126" s="40">
        <v>19</v>
      </c>
      <c r="EC126" s="40">
        <v>22.17</v>
      </c>
      <c r="ED126" s="40">
        <v>20.56</v>
      </c>
      <c r="EE126" s="40">
        <v>20.39</v>
      </c>
      <c r="EF126" s="41">
        <v>18</v>
      </c>
      <c r="EG126" s="45">
        <v>55.98</v>
      </c>
      <c r="EH126" s="45">
        <v>35.89</v>
      </c>
      <c r="EI126" s="45">
        <v>85.19</v>
      </c>
      <c r="EJ126" s="45">
        <v>100</v>
      </c>
      <c r="EK126" s="23">
        <v>3</v>
      </c>
      <c r="EL126" s="17">
        <v>1597919.32</v>
      </c>
      <c r="EM126" s="17">
        <v>11946.37</v>
      </c>
      <c r="EN126" s="17">
        <v>0</v>
      </c>
      <c r="EO126" s="17">
        <v>201397.96000000002</v>
      </c>
      <c r="EP126" s="17">
        <v>304143.8</v>
      </c>
      <c r="EQ126" s="17">
        <v>105993.16</v>
      </c>
      <c r="ER126" s="17">
        <v>210</v>
      </c>
      <c r="ES126" s="17">
        <v>149523.37</v>
      </c>
      <c r="ET126" s="17">
        <v>0</v>
      </c>
      <c r="EU126" s="17">
        <v>97355.62</v>
      </c>
      <c r="EV126" s="17">
        <v>124531.25</v>
      </c>
      <c r="EW126" s="17">
        <v>0</v>
      </c>
      <c r="EX126" s="17">
        <v>0</v>
      </c>
      <c r="EY126" s="17">
        <v>111173.08</v>
      </c>
      <c r="EZ126" s="17">
        <v>508938.72000000009</v>
      </c>
      <c r="FA126" s="17">
        <v>4028.16</v>
      </c>
      <c r="FB126" s="17">
        <v>0</v>
      </c>
      <c r="FC126" s="17">
        <v>64761.69</v>
      </c>
      <c r="FD126" s="17">
        <v>96196.56</v>
      </c>
      <c r="FE126" s="17">
        <v>56071.31</v>
      </c>
      <c r="FF126" s="17">
        <v>16.07</v>
      </c>
      <c r="FG126" s="17">
        <v>46343.49</v>
      </c>
      <c r="FH126" s="17">
        <v>0</v>
      </c>
      <c r="FI126" s="17">
        <v>42403.07</v>
      </c>
      <c r="FJ126" s="17">
        <v>27685.39</v>
      </c>
      <c r="FK126" s="17">
        <v>3267.26</v>
      </c>
      <c r="FL126" s="17">
        <v>0</v>
      </c>
      <c r="FM126" s="17">
        <v>13657.489999999998</v>
      </c>
      <c r="FN126" s="17">
        <v>59734.229999999996</v>
      </c>
      <c r="FO126" s="17">
        <v>1239.5999999999999</v>
      </c>
      <c r="FP126" s="17">
        <v>0</v>
      </c>
      <c r="FQ126" s="17">
        <v>91462.78</v>
      </c>
      <c r="FR126" s="17">
        <v>37110.76</v>
      </c>
      <c r="FS126" s="17">
        <v>25637.71</v>
      </c>
      <c r="FT126" s="17">
        <v>0</v>
      </c>
      <c r="FU126" s="17">
        <v>171711.97</v>
      </c>
      <c r="FV126" s="17">
        <v>63803.990000000005</v>
      </c>
      <c r="FW126" s="17">
        <v>40116.06</v>
      </c>
      <c r="FX126" s="17">
        <v>8944.48</v>
      </c>
      <c r="FY126" s="17">
        <v>0</v>
      </c>
      <c r="FZ126" s="17">
        <v>0</v>
      </c>
      <c r="GA126" s="17">
        <v>34637.619999999995</v>
      </c>
      <c r="GB126" s="17">
        <v>96803.29</v>
      </c>
      <c r="GC126" s="17">
        <v>0</v>
      </c>
      <c r="GD126" s="17">
        <v>0</v>
      </c>
      <c r="GE126" s="17">
        <v>12344.02</v>
      </c>
      <c r="GF126" s="17">
        <v>4226.4399999999996</v>
      </c>
      <c r="GG126" s="17">
        <v>6516.93</v>
      </c>
      <c r="GH126" s="17">
        <v>0</v>
      </c>
      <c r="GI126" s="17">
        <v>59441.57</v>
      </c>
      <c r="GJ126" s="17">
        <v>660.93</v>
      </c>
      <c r="GK126" s="17">
        <v>199024.98</v>
      </c>
      <c r="GL126" s="17">
        <v>20997.15</v>
      </c>
      <c r="GM126" s="17">
        <v>0</v>
      </c>
      <c r="GN126" s="17">
        <v>0</v>
      </c>
      <c r="GO126" s="17">
        <v>14647.59</v>
      </c>
      <c r="GP126" s="17">
        <v>507.5</v>
      </c>
      <c r="GQ126" s="17">
        <v>0</v>
      </c>
      <c r="GR126" s="17">
        <v>0</v>
      </c>
      <c r="GS126" s="17">
        <v>9556.23</v>
      </c>
      <c r="GT126" s="17">
        <v>0</v>
      </c>
      <c r="GU126" s="17">
        <v>0</v>
      </c>
      <c r="GV126" s="17">
        <v>265544.69</v>
      </c>
      <c r="GW126" s="17">
        <v>28075.66</v>
      </c>
      <c r="GX126" s="17">
        <v>0</v>
      </c>
      <c r="GY126" s="17">
        <v>0</v>
      </c>
      <c r="GZ126" s="17">
        <v>0</v>
      </c>
      <c r="HA126" s="17">
        <v>0</v>
      </c>
      <c r="HB126" s="17">
        <v>0</v>
      </c>
      <c r="HC126" s="17">
        <v>26276.93</v>
      </c>
      <c r="HD126" s="17">
        <v>4626</v>
      </c>
      <c r="HE126" s="17">
        <v>0</v>
      </c>
      <c r="HF126" s="17">
        <v>0</v>
      </c>
      <c r="HG126" s="17">
        <v>3021</v>
      </c>
      <c r="HH126" s="17">
        <v>47399.4</v>
      </c>
      <c r="HI126" s="17">
        <v>9346.0300000000007</v>
      </c>
      <c r="HJ126" s="17">
        <v>0</v>
      </c>
      <c r="HK126" s="17">
        <v>40</v>
      </c>
      <c r="HL126" s="17">
        <v>0</v>
      </c>
      <c r="HM126" s="17">
        <v>7168.54</v>
      </c>
      <c r="HN126" s="17">
        <v>155</v>
      </c>
      <c r="HO126" s="17">
        <v>0</v>
      </c>
      <c r="HP126" s="17">
        <v>388736.57</v>
      </c>
      <c r="HQ126" s="17">
        <v>7377.94</v>
      </c>
    </row>
    <row r="127" spans="1:225" ht="18" customHeight="1" x14ac:dyDescent="0.5">
      <c r="A127" s="2">
        <v>1002</v>
      </c>
      <c r="B127" s="3" t="s">
        <v>3</v>
      </c>
      <c r="C127" s="3" t="s">
        <v>553</v>
      </c>
      <c r="D127" s="7">
        <v>189.87458344999999</v>
      </c>
      <c r="E127" s="4" t="s">
        <v>1</v>
      </c>
      <c r="F127" s="5">
        <v>97</v>
      </c>
      <c r="G127" s="17">
        <v>852324.53</v>
      </c>
      <c r="H127" s="17">
        <v>14044.25</v>
      </c>
      <c r="I127" s="17">
        <v>297084.51</v>
      </c>
      <c r="J127" s="17">
        <v>27815</v>
      </c>
      <c r="K127" s="17">
        <v>257564.94</v>
      </c>
      <c r="L127" s="17">
        <v>0</v>
      </c>
      <c r="M127" s="17">
        <v>0</v>
      </c>
      <c r="N127" s="17">
        <v>13480</v>
      </c>
      <c r="O127" s="17">
        <v>78587.789999999994</v>
      </c>
      <c r="P127" s="17">
        <v>0</v>
      </c>
      <c r="Q127" s="17">
        <v>0</v>
      </c>
      <c r="R127" s="17">
        <v>0</v>
      </c>
      <c r="S127" s="17">
        <v>41405.019999999997</v>
      </c>
      <c r="T127" s="17">
        <v>0</v>
      </c>
      <c r="U127" s="17">
        <v>0</v>
      </c>
      <c r="V127" s="17">
        <v>0</v>
      </c>
      <c r="W127" s="17">
        <v>269711</v>
      </c>
      <c r="X127" s="17">
        <v>0</v>
      </c>
      <c r="Y127" s="17">
        <v>0</v>
      </c>
      <c r="Z127" s="17">
        <v>0</v>
      </c>
      <c r="AA127" s="17">
        <v>599079</v>
      </c>
      <c r="AB127" s="17">
        <v>8021.5</v>
      </c>
      <c r="AC127" s="17">
        <v>0</v>
      </c>
      <c r="AD127" s="17">
        <v>46958.54</v>
      </c>
      <c r="AE127" s="17">
        <v>0</v>
      </c>
      <c r="AF127" s="17">
        <v>0</v>
      </c>
      <c r="AG127" s="17">
        <v>79561.86</v>
      </c>
      <c r="AH127" s="17">
        <v>1085.8599999999999</v>
      </c>
      <c r="AI127" s="17">
        <v>0</v>
      </c>
      <c r="AJ127" s="17">
        <v>27076.58</v>
      </c>
      <c r="AK127" s="17">
        <v>0</v>
      </c>
      <c r="AL127" s="17">
        <v>0</v>
      </c>
      <c r="AM127" s="17">
        <v>42826.400000000001</v>
      </c>
      <c r="AN127" s="17">
        <v>183596.82</v>
      </c>
      <c r="AO127" s="17">
        <v>54063.519999999997</v>
      </c>
      <c r="AP127" s="17">
        <v>0</v>
      </c>
      <c r="AQ127" s="17">
        <v>121624.15</v>
      </c>
      <c r="AR127" s="17">
        <v>32433.35</v>
      </c>
      <c r="AS127" s="17">
        <v>1999</v>
      </c>
      <c r="AT127" s="17">
        <v>0</v>
      </c>
      <c r="AU127" s="17">
        <v>0</v>
      </c>
      <c r="AV127" s="17">
        <v>0</v>
      </c>
      <c r="AW127" s="17">
        <v>129576.35</v>
      </c>
      <c r="AX127" s="17">
        <v>0</v>
      </c>
      <c r="AY127" s="17">
        <v>0</v>
      </c>
      <c r="AZ127" s="17">
        <v>3700</v>
      </c>
      <c r="BA127" s="17">
        <v>0</v>
      </c>
      <c r="BB127" s="17">
        <v>88781.89</v>
      </c>
      <c r="BC127" s="17">
        <v>18996.66</v>
      </c>
      <c r="BD127" s="17">
        <v>0</v>
      </c>
      <c r="BE127" s="17">
        <v>0</v>
      </c>
      <c r="BF127" s="17">
        <v>0</v>
      </c>
      <c r="BG127" s="17">
        <v>0</v>
      </c>
      <c r="BH127" s="17">
        <v>585</v>
      </c>
      <c r="BI127" s="17">
        <v>21742.059999999998</v>
      </c>
      <c r="BJ127" s="17">
        <v>0</v>
      </c>
      <c r="BK127" s="17">
        <v>0</v>
      </c>
      <c r="BL127" s="17">
        <v>0</v>
      </c>
      <c r="BM127" s="17">
        <v>0</v>
      </c>
      <c r="BN127" s="17">
        <v>0</v>
      </c>
      <c r="BO127" s="17">
        <v>0</v>
      </c>
      <c r="BP127" s="17">
        <v>0</v>
      </c>
      <c r="BQ127" s="17">
        <v>0</v>
      </c>
      <c r="BR127" s="17">
        <v>0</v>
      </c>
      <c r="BS127" s="17">
        <v>0</v>
      </c>
      <c r="BT127" s="17">
        <v>450.23</v>
      </c>
      <c r="BU127" s="17">
        <v>6863.19</v>
      </c>
      <c r="BV127" s="17">
        <v>2225</v>
      </c>
      <c r="BW127" s="17">
        <v>0</v>
      </c>
      <c r="BX127" s="17">
        <v>1406</v>
      </c>
      <c r="BY127" s="17">
        <v>0</v>
      </c>
      <c r="BZ127" s="17">
        <v>0</v>
      </c>
      <c r="CA127" s="17">
        <v>0</v>
      </c>
      <c r="CB127" s="17">
        <v>0</v>
      </c>
      <c r="CC127" s="17">
        <v>0</v>
      </c>
      <c r="CD127" s="17">
        <v>2937</v>
      </c>
      <c r="CE127" s="17">
        <v>13718.739401543264</v>
      </c>
      <c r="CF127" s="17">
        <v>869427.04</v>
      </c>
      <c r="CG127" s="17">
        <v>37370.519999999997</v>
      </c>
      <c r="CH127" s="17">
        <v>306525.3</v>
      </c>
      <c r="CI127" s="17">
        <v>20539.189999999999</v>
      </c>
      <c r="CJ127" s="17">
        <v>0</v>
      </c>
      <c r="CK127" s="17">
        <v>0</v>
      </c>
      <c r="CL127" s="17">
        <v>0</v>
      </c>
      <c r="CM127" s="17">
        <v>0</v>
      </c>
      <c r="CN127" s="17">
        <v>64327.75</v>
      </c>
      <c r="CO127" s="17">
        <v>0</v>
      </c>
      <c r="CP127" s="17">
        <v>0</v>
      </c>
      <c r="CQ127" s="17">
        <v>0</v>
      </c>
      <c r="CR127" s="17">
        <v>74412.53</v>
      </c>
      <c r="CS127" s="17">
        <v>0</v>
      </c>
      <c r="CT127" s="6">
        <v>3.2679999999999998</v>
      </c>
      <c r="CU127" s="6">
        <v>7.798</v>
      </c>
      <c r="CV127" s="6">
        <v>16.699000000000002</v>
      </c>
      <c r="CW127" s="6">
        <v>0.5</v>
      </c>
      <c r="CX127" s="6">
        <v>1</v>
      </c>
      <c r="CY127" s="6">
        <v>0</v>
      </c>
      <c r="CZ127" s="6">
        <v>0.251</v>
      </c>
      <c r="DA127" s="3" t="s">
        <v>2</v>
      </c>
      <c r="DB127" s="27">
        <v>147864918</v>
      </c>
      <c r="DC127" s="27">
        <v>11477813</v>
      </c>
      <c r="DD127" s="27">
        <v>5500707</v>
      </c>
      <c r="DE127" s="5"/>
      <c r="DF127" s="5">
        <v>104</v>
      </c>
      <c r="DG127" s="28">
        <v>0</v>
      </c>
      <c r="DH127" s="6">
        <v>1</v>
      </c>
      <c r="DI127" s="7">
        <v>97</v>
      </c>
      <c r="DJ127" s="6">
        <v>0</v>
      </c>
      <c r="DK127" s="8">
        <v>0.53600000000000003</v>
      </c>
      <c r="DL127" s="8"/>
      <c r="DM127" s="5">
        <f t="shared" si="10"/>
        <v>8.6738949124270235</v>
      </c>
      <c r="DN127" s="8">
        <f t="shared" si="11"/>
        <v>0.97560110738057382</v>
      </c>
      <c r="DO127" s="28">
        <v>8</v>
      </c>
      <c r="DP127" s="38">
        <v>7.1571428571428575</v>
      </c>
      <c r="DQ127" s="38">
        <v>71.452947976878619</v>
      </c>
      <c r="DR127" s="38">
        <v>24.285664739884396</v>
      </c>
      <c r="DS127" s="38">
        <v>7.1571428571428575</v>
      </c>
      <c r="DT127" s="38">
        <v>73.132947976878611</v>
      </c>
      <c r="DU127" s="38">
        <v>25</v>
      </c>
      <c r="DV127" s="39">
        <v>36734.278815679747</v>
      </c>
      <c r="DW127" s="25">
        <v>21.684210526315791</v>
      </c>
      <c r="DX127" s="48">
        <v>0.15789473684210525</v>
      </c>
      <c r="DY127" s="25">
        <v>11.989999999999998</v>
      </c>
      <c r="DZ127" s="25">
        <v>0</v>
      </c>
      <c r="EA127" s="40"/>
      <c r="EB127" s="40"/>
      <c r="EC127" s="40"/>
      <c r="ED127" s="40"/>
      <c r="EE127" s="40"/>
      <c r="EF127" s="41">
        <v>7</v>
      </c>
      <c r="EG127" s="45">
        <v>42.31</v>
      </c>
      <c r="EH127" s="45">
        <v>59.62</v>
      </c>
      <c r="EI127" s="45"/>
      <c r="EJ127" s="45"/>
      <c r="EK127" s="23">
        <v>3</v>
      </c>
      <c r="EL127" s="17">
        <v>569170.2300000001</v>
      </c>
      <c r="EM127" s="17">
        <v>7483</v>
      </c>
      <c r="EN127" s="17">
        <v>0</v>
      </c>
      <c r="EO127" s="17">
        <v>30432.62</v>
      </c>
      <c r="EP127" s="17">
        <v>132995.15</v>
      </c>
      <c r="EQ127" s="17">
        <v>45790.03</v>
      </c>
      <c r="ER127" s="17">
        <v>0</v>
      </c>
      <c r="ES127" s="17">
        <v>44611.68</v>
      </c>
      <c r="ET127" s="17">
        <v>24346.79</v>
      </c>
      <c r="EU127" s="17">
        <v>31389.759999999998</v>
      </c>
      <c r="EV127" s="17">
        <v>0</v>
      </c>
      <c r="EW127" s="17">
        <v>0</v>
      </c>
      <c r="EX127" s="17">
        <v>0</v>
      </c>
      <c r="EY127" s="17">
        <v>91986.71</v>
      </c>
      <c r="EZ127" s="17">
        <v>108481.61</v>
      </c>
      <c r="FA127" s="17">
        <v>538.5</v>
      </c>
      <c r="FB127" s="17">
        <v>0</v>
      </c>
      <c r="FC127" s="17">
        <v>4150.91</v>
      </c>
      <c r="FD127" s="17">
        <v>26933.960000000003</v>
      </c>
      <c r="FE127" s="17">
        <v>9108.3700000000008</v>
      </c>
      <c r="FF127" s="17">
        <v>0</v>
      </c>
      <c r="FG127" s="17">
        <v>5953.21</v>
      </c>
      <c r="FH127" s="17">
        <v>3215.6</v>
      </c>
      <c r="FI127" s="17">
        <v>5951.15</v>
      </c>
      <c r="FJ127" s="17">
        <v>0</v>
      </c>
      <c r="FK127" s="17">
        <v>0</v>
      </c>
      <c r="FL127" s="17">
        <v>0</v>
      </c>
      <c r="FM127" s="17">
        <v>18665.79</v>
      </c>
      <c r="FN127" s="17">
        <v>5144.1699999999992</v>
      </c>
      <c r="FO127" s="17">
        <v>1085.8599999999999</v>
      </c>
      <c r="FP127" s="17">
        <v>0</v>
      </c>
      <c r="FQ127" s="17">
        <v>28377.62</v>
      </c>
      <c r="FR127" s="17">
        <v>28908.79</v>
      </c>
      <c r="FS127" s="17">
        <v>4892.7</v>
      </c>
      <c r="FT127" s="17">
        <v>0</v>
      </c>
      <c r="FU127" s="17">
        <v>118623.85</v>
      </c>
      <c r="FV127" s="17">
        <v>10379.43</v>
      </c>
      <c r="FW127" s="17">
        <v>1805.31</v>
      </c>
      <c r="FX127" s="17">
        <v>0</v>
      </c>
      <c r="FY127" s="17">
        <v>0</v>
      </c>
      <c r="FZ127" s="17">
        <v>0</v>
      </c>
      <c r="GA127" s="17">
        <v>17063.57</v>
      </c>
      <c r="GB127" s="17">
        <v>32424.84</v>
      </c>
      <c r="GC127" s="17">
        <v>0</v>
      </c>
      <c r="GD127" s="17">
        <v>0</v>
      </c>
      <c r="GE127" s="17">
        <v>1399.02</v>
      </c>
      <c r="GF127" s="17">
        <v>642.11</v>
      </c>
      <c r="GG127" s="17">
        <v>197.42</v>
      </c>
      <c r="GH127" s="17">
        <v>0</v>
      </c>
      <c r="GI127" s="17">
        <v>27779.3</v>
      </c>
      <c r="GJ127" s="17">
        <v>11068.19</v>
      </c>
      <c r="GK127" s="17">
        <v>36866.559999999998</v>
      </c>
      <c r="GL127" s="17">
        <v>0</v>
      </c>
      <c r="GM127" s="17">
        <v>0</v>
      </c>
      <c r="GN127" s="17">
        <v>0</v>
      </c>
      <c r="GO127" s="17">
        <v>4797.28</v>
      </c>
      <c r="GP127" s="17">
        <v>37178.71</v>
      </c>
      <c r="GQ127" s="17">
        <v>0</v>
      </c>
      <c r="GR127" s="17">
        <v>0</v>
      </c>
      <c r="GS127" s="17">
        <v>658.52</v>
      </c>
      <c r="GT127" s="17">
        <v>0</v>
      </c>
      <c r="GU127" s="17">
        <v>0</v>
      </c>
      <c r="GV127" s="17">
        <v>0</v>
      </c>
      <c r="GW127" s="17">
        <v>0</v>
      </c>
      <c r="GX127" s="17">
        <v>0</v>
      </c>
      <c r="GY127" s="17">
        <v>0</v>
      </c>
      <c r="GZ127" s="17">
        <v>0</v>
      </c>
      <c r="HA127" s="17">
        <v>0</v>
      </c>
      <c r="HB127" s="17">
        <v>0</v>
      </c>
      <c r="HC127" s="17">
        <v>585</v>
      </c>
      <c r="HD127" s="17">
        <v>276.41999999999996</v>
      </c>
      <c r="HE127" s="17">
        <v>0</v>
      </c>
      <c r="HF127" s="17">
        <v>0</v>
      </c>
      <c r="HG127" s="17">
        <v>0</v>
      </c>
      <c r="HH127" s="17">
        <v>980</v>
      </c>
      <c r="HI127" s="17">
        <v>0</v>
      </c>
      <c r="HJ127" s="17">
        <v>0</v>
      </c>
      <c r="HK127" s="17">
        <v>14844</v>
      </c>
      <c r="HL127" s="17">
        <v>2420</v>
      </c>
      <c r="HM127" s="17">
        <v>398.75</v>
      </c>
      <c r="HN127" s="17">
        <v>0</v>
      </c>
      <c r="HO127" s="17">
        <v>0</v>
      </c>
      <c r="HP127" s="17">
        <v>0</v>
      </c>
      <c r="HQ127" s="17">
        <v>0</v>
      </c>
    </row>
    <row r="128" spans="1:225" ht="18" customHeight="1" x14ac:dyDescent="0.5">
      <c r="A128" s="2">
        <v>54006</v>
      </c>
      <c r="B128" s="3" t="s">
        <v>178</v>
      </c>
      <c r="C128" s="3" t="s">
        <v>307</v>
      </c>
      <c r="D128" s="7">
        <v>156.53171879000001</v>
      </c>
      <c r="E128" s="4" t="s">
        <v>176</v>
      </c>
      <c r="F128" s="5">
        <v>140</v>
      </c>
      <c r="G128" s="17">
        <v>479971.89</v>
      </c>
      <c r="H128" s="17">
        <v>17951.650000000001</v>
      </c>
      <c r="I128" s="17">
        <v>707123.19</v>
      </c>
      <c r="J128" s="17">
        <v>60573.13</v>
      </c>
      <c r="K128" s="17">
        <v>252853.16</v>
      </c>
      <c r="L128" s="17">
        <v>0</v>
      </c>
      <c r="M128" s="17">
        <v>0</v>
      </c>
      <c r="N128" s="17">
        <v>14720</v>
      </c>
      <c r="O128" s="17">
        <v>154028.69</v>
      </c>
      <c r="P128" s="17">
        <v>0</v>
      </c>
      <c r="Q128" s="17">
        <v>40189</v>
      </c>
      <c r="R128" s="17">
        <v>2625.04</v>
      </c>
      <c r="S128" s="17">
        <v>25220.31</v>
      </c>
      <c r="T128" s="17">
        <v>0</v>
      </c>
      <c r="U128" s="17">
        <v>0</v>
      </c>
      <c r="V128" s="17">
        <v>0</v>
      </c>
      <c r="W128" s="17">
        <v>675094</v>
      </c>
      <c r="X128" s="17">
        <v>0</v>
      </c>
      <c r="Y128" s="17">
        <v>40189</v>
      </c>
      <c r="Z128" s="17">
        <v>0</v>
      </c>
      <c r="AA128" s="17">
        <v>708883.55999999994</v>
      </c>
      <c r="AB128" s="17">
        <v>0</v>
      </c>
      <c r="AC128" s="17">
        <v>0</v>
      </c>
      <c r="AD128" s="17">
        <v>44820</v>
      </c>
      <c r="AE128" s="17">
        <v>0</v>
      </c>
      <c r="AF128" s="17">
        <v>0</v>
      </c>
      <c r="AG128" s="17">
        <v>104171.02</v>
      </c>
      <c r="AH128" s="17">
        <v>2307.9</v>
      </c>
      <c r="AI128" s="17">
        <v>0</v>
      </c>
      <c r="AJ128" s="17">
        <v>24955.9</v>
      </c>
      <c r="AK128" s="17">
        <v>0</v>
      </c>
      <c r="AL128" s="17">
        <v>0</v>
      </c>
      <c r="AM128" s="17">
        <v>87213.62</v>
      </c>
      <c r="AN128" s="17">
        <v>176864.24</v>
      </c>
      <c r="AO128" s="17">
        <v>44986.77</v>
      </c>
      <c r="AP128" s="17">
        <v>0</v>
      </c>
      <c r="AQ128" s="17">
        <v>155858.6</v>
      </c>
      <c r="AR128" s="17">
        <v>58562.77</v>
      </c>
      <c r="AS128" s="17">
        <v>1907</v>
      </c>
      <c r="AT128" s="17">
        <v>0</v>
      </c>
      <c r="AU128" s="17">
        <v>0</v>
      </c>
      <c r="AV128" s="17">
        <v>0</v>
      </c>
      <c r="AW128" s="17">
        <v>74385.919999999998</v>
      </c>
      <c r="AX128" s="17">
        <v>15960.55</v>
      </c>
      <c r="AY128" s="17">
        <v>1450.36</v>
      </c>
      <c r="AZ128" s="17">
        <v>2888.97</v>
      </c>
      <c r="BA128" s="17">
        <v>28560.240000000002</v>
      </c>
      <c r="BB128" s="17">
        <v>11148.71</v>
      </c>
      <c r="BC128" s="17">
        <v>21951.35</v>
      </c>
      <c r="BD128" s="17">
        <v>0</v>
      </c>
      <c r="BE128" s="17">
        <v>0</v>
      </c>
      <c r="BF128" s="17">
        <v>0</v>
      </c>
      <c r="BG128" s="17">
        <v>0</v>
      </c>
      <c r="BH128" s="17">
        <v>1397.15</v>
      </c>
      <c r="BI128" s="17">
        <v>18634.400000000001</v>
      </c>
      <c r="BJ128" s="17">
        <v>0</v>
      </c>
      <c r="BK128" s="17">
        <v>0</v>
      </c>
      <c r="BL128" s="17">
        <v>0</v>
      </c>
      <c r="BM128" s="17">
        <v>0</v>
      </c>
      <c r="BN128" s="17">
        <v>1782.03</v>
      </c>
      <c r="BO128" s="17">
        <v>14266.36</v>
      </c>
      <c r="BP128" s="17">
        <v>0</v>
      </c>
      <c r="BQ128" s="17">
        <v>0</v>
      </c>
      <c r="BR128" s="17">
        <v>0</v>
      </c>
      <c r="BS128" s="17">
        <v>0</v>
      </c>
      <c r="BT128" s="17">
        <v>0</v>
      </c>
      <c r="BU128" s="17">
        <v>0</v>
      </c>
      <c r="BV128" s="17">
        <v>0</v>
      </c>
      <c r="BW128" s="17">
        <v>0</v>
      </c>
      <c r="BX128" s="17">
        <v>0</v>
      </c>
      <c r="BY128" s="17">
        <v>0</v>
      </c>
      <c r="BZ128" s="17">
        <v>0</v>
      </c>
      <c r="CA128" s="17">
        <v>0</v>
      </c>
      <c r="CB128" s="17">
        <v>0</v>
      </c>
      <c r="CC128" s="17">
        <v>0</v>
      </c>
      <c r="CD128" s="17">
        <v>0</v>
      </c>
      <c r="CE128" s="17">
        <v>10094.04133865706</v>
      </c>
      <c r="CF128" s="17">
        <v>266176.05</v>
      </c>
      <c r="CG128" s="17">
        <v>467483.23</v>
      </c>
      <c r="CH128" s="17">
        <v>111814.84</v>
      </c>
      <c r="CI128" s="17">
        <v>1370.99</v>
      </c>
      <c r="CJ128" s="17">
        <v>521344.99</v>
      </c>
      <c r="CK128" s="17">
        <v>61785.41</v>
      </c>
      <c r="CL128" s="17">
        <v>0</v>
      </c>
      <c r="CM128" s="17">
        <v>0</v>
      </c>
      <c r="CN128" s="17">
        <v>92091.16</v>
      </c>
      <c r="CO128" s="17">
        <v>1150</v>
      </c>
      <c r="CP128" s="17">
        <v>0</v>
      </c>
      <c r="CQ128" s="17">
        <v>0</v>
      </c>
      <c r="CR128" s="17">
        <v>112709.52</v>
      </c>
      <c r="CS128" s="17">
        <v>0</v>
      </c>
      <c r="CT128" s="6">
        <v>3.1030000000000002</v>
      </c>
      <c r="CU128" s="6">
        <v>7.4039999999999999</v>
      </c>
      <c r="CV128" s="6">
        <v>15.856</v>
      </c>
      <c r="CW128" s="6">
        <v>1.478</v>
      </c>
      <c r="CX128" s="6">
        <v>2.577</v>
      </c>
      <c r="CY128" s="6">
        <v>0</v>
      </c>
      <c r="CZ128" s="6">
        <v>0.25800000000000001</v>
      </c>
      <c r="DA128" s="3" t="s">
        <v>2</v>
      </c>
      <c r="DB128" s="27">
        <v>82994447</v>
      </c>
      <c r="DC128" s="27">
        <v>6926925</v>
      </c>
      <c r="DD128" s="27">
        <v>3080556</v>
      </c>
      <c r="DE128" s="5">
        <v>17</v>
      </c>
      <c r="DF128" s="5">
        <v>154</v>
      </c>
      <c r="DG128" s="28">
        <v>34</v>
      </c>
      <c r="DH128" s="6">
        <v>2</v>
      </c>
      <c r="DI128" s="7">
        <v>141</v>
      </c>
      <c r="DJ128" s="6">
        <v>0</v>
      </c>
      <c r="DK128" s="8">
        <v>0.57899999999999996</v>
      </c>
      <c r="DL128" s="8">
        <f t="shared" ref="DL128:DL153" si="13">DE128/DF128</f>
        <v>0.11038961038961038</v>
      </c>
      <c r="DM128" s="5">
        <f t="shared" si="10"/>
        <v>9.9611901681759409</v>
      </c>
      <c r="DN128" s="8">
        <f t="shared" si="11"/>
        <v>0.9568057089689761</v>
      </c>
      <c r="DO128" s="28">
        <v>15</v>
      </c>
      <c r="DP128" s="38">
        <v>14.6875</v>
      </c>
      <c r="DQ128" s="38">
        <v>99.528792721518997</v>
      </c>
      <c r="DR128" s="38">
        <v>38.696249999999999</v>
      </c>
      <c r="DS128" s="38">
        <v>14.6875</v>
      </c>
      <c r="DT128" s="38">
        <v>103.14011075949368</v>
      </c>
      <c r="DU128" s="38">
        <v>41.325000000000003</v>
      </c>
      <c r="DV128" s="39">
        <v>31978.589909443708</v>
      </c>
      <c r="DW128" s="25">
        <v>9.0625</v>
      </c>
      <c r="DX128" s="48">
        <v>6.25E-2</v>
      </c>
      <c r="DY128" s="25">
        <v>15.459999999999996</v>
      </c>
      <c r="DZ128" s="25">
        <v>0</v>
      </c>
      <c r="EA128" s="40"/>
      <c r="EB128" s="40"/>
      <c r="EC128" s="40"/>
      <c r="ED128" s="40"/>
      <c r="EE128" s="40"/>
      <c r="EF128" s="41">
        <v>6</v>
      </c>
      <c r="EG128" s="45">
        <v>38.57</v>
      </c>
      <c r="EH128" s="45">
        <v>26.76</v>
      </c>
      <c r="EI128" s="45">
        <v>93.75</v>
      </c>
      <c r="EJ128" s="45">
        <v>93.75</v>
      </c>
      <c r="EK128" s="23">
        <v>3</v>
      </c>
      <c r="EL128" s="17">
        <v>597271.32999999996</v>
      </c>
      <c r="EM128" s="17">
        <v>0</v>
      </c>
      <c r="EN128" s="17">
        <v>0</v>
      </c>
      <c r="EO128" s="17">
        <v>65728.58</v>
      </c>
      <c r="EP128" s="17">
        <v>118343.72</v>
      </c>
      <c r="EQ128" s="17">
        <v>32005.97</v>
      </c>
      <c r="ER128" s="17">
        <v>0</v>
      </c>
      <c r="ES128" s="17">
        <v>48552.2</v>
      </c>
      <c r="ET128" s="17">
        <v>36643.880000000005</v>
      </c>
      <c r="EU128" s="17">
        <v>44663.18</v>
      </c>
      <c r="EV128" s="17">
        <v>0</v>
      </c>
      <c r="EW128" s="17">
        <v>0</v>
      </c>
      <c r="EX128" s="17">
        <v>0</v>
      </c>
      <c r="EY128" s="17">
        <v>36259.339999999997</v>
      </c>
      <c r="EZ128" s="17">
        <v>160466.14000000001</v>
      </c>
      <c r="FA128" s="17">
        <v>0</v>
      </c>
      <c r="FB128" s="17">
        <v>0</v>
      </c>
      <c r="FC128" s="17">
        <v>14480.9</v>
      </c>
      <c r="FD128" s="17">
        <v>28910.71</v>
      </c>
      <c r="FE128" s="17">
        <v>10048.530000000001</v>
      </c>
      <c r="FF128" s="17">
        <v>0</v>
      </c>
      <c r="FG128" s="17">
        <v>12099.53</v>
      </c>
      <c r="FH128" s="17">
        <v>5564.26</v>
      </c>
      <c r="FI128" s="17">
        <v>5941.06</v>
      </c>
      <c r="FJ128" s="17">
        <v>0</v>
      </c>
      <c r="FK128" s="17">
        <v>0</v>
      </c>
      <c r="FL128" s="17">
        <v>0</v>
      </c>
      <c r="FM128" s="17">
        <v>5391.77</v>
      </c>
      <c r="FN128" s="17">
        <v>59893.96</v>
      </c>
      <c r="FO128" s="17">
        <v>2307.9</v>
      </c>
      <c r="FP128" s="17">
        <v>0</v>
      </c>
      <c r="FQ128" s="17">
        <v>24356.300000000003</v>
      </c>
      <c r="FR128" s="17">
        <v>10090.929999999998</v>
      </c>
      <c r="FS128" s="17">
        <v>3448.84</v>
      </c>
      <c r="FT128" s="17">
        <v>0</v>
      </c>
      <c r="FU128" s="17">
        <v>89795.26</v>
      </c>
      <c r="FV128" s="17">
        <v>11937.6</v>
      </c>
      <c r="FW128" s="17">
        <v>11774.06</v>
      </c>
      <c r="FX128" s="17">
        <v>0</v>
      </c>
      <c r="FY128" s="17">
        <v>0</v>
      </c>
      <c r="FZ128" s="17">
        <v>0</v>
      </c>
      <c r="GA128" s="17">
        <v>16580.71</v>
      </c>
      <c r="GB128" s="17">
        <v>64341.049999999996</v>
      </c>
      <c r="GC128" s="17">
        <v>0</v>
      </c>
      <c r="GD128" s="17">
        <v>0</v>
      </c>
      <c r="GE128" s="17">
        <v>17212.79</v>
      </c>
      <c r="GF128" s="17">
        <v>1972.3300000000002</v>
      </c>
      <c r="GG128" s="17">
        <v>2272.4</v>
      </c>
      <c r="GH128" s="17">
        <v>0</v>
      </c>
      <c r="GI128" s="17">
        <v>16560.32</v>
      </c>
      <c r="GJ128" s="17">
        <v>23497.23</v>
      </c>
      <c r="GK128" s="17">
        <v>62672.57</v>
      </c>
      <c r="GL128" s="17">
        <v>0</v>
      </c>
      <c r="GM128" s="17">
        <v>0</v>
      </c>
      <c r="GN128" s="17">
        <v>0</v>
      </c>
      <c r="GO128" s="17">
        <v>16921.25</v>
      </c>
      <c r="GP128" s="17">
        <v>0</v>
      </c>
      <c r="GQ128" s="17">
        <v>0</v>
      </c>
      <c r="GR128" s="17">
        <v>0</v>
      </c>
      <c r="GS128" s="17">
        <v>0</v>
      </c>
      <c r="GT128" s="17">
        <v>0</v>
      </c>
      <c r="GU128" s="17">
        <v>0</v>
      </c>
      <c r="GV128" s="17">
        <v>28560.240000000002</v>
      </c>
      <c r="GW128" s="17">
        <v>0</v>
      </c>
      <c r="GX128" s="17">
        <v>0</v>
      </c>
      <c r="GY128" s="17">
        <v>0</v>
      </c>
      <c r="GZ128" s="17">
        <v>0</v>
      </c>
      <c r="HA128" s="17">
        <v>0</v>
      </c>
      <c r="HB128" s="17">
        <v>0</v>
      </c>
      <c r="HC128" s="17">
        <v>0</v>
      </c>
      <c r="HD128" s="17">
        <v>858</v>
      </c>
      <c r="HE128" s="17">
        <v>0</v>
      </c>
      <c r="HF128" s="17">
        <v>0</v>
      </c>
      <c r="HG128" s="17">
        <v>30</v>
      </c>
      <c r="HH128" s="17">
        <v>18996.91</v>
      </c>
      <c r="HI128" s="17">
        <v>100</v>
      </c>
      <c r="HJ128" s="17">
        <v>0</v>
      </c>
      <c r="HK128" s="17">
        <v>0</v>
      </c>
      <c r="HL128" s="17">
        <v>4653.18</v>
      </c>
      <c r="HM128" s="17">
        <v>3832.01</v>
      </c>
      <c r="HN128" s="17">
        <v>0</v>
      </c>
      <c r="HO128" s="17">
        <v>0</v>
      </c>
      <c r="HP128" s="17">
        <v>0</v>
      </c>
      <c r="HQ128" s="17">
        <v>630</v>
      </c>
    </row>
    <row r="129" spans="1:225" ht="18" customHeight="1" x14ac:dyDescent="0.5">
      <c r="A129" s="2">
        <v>41005</v>
      </c>
      <c r="B129" s="3" t="s">
        <v>132</v>
      </c>
      <c r="C129" s="3" t="s">
        <v>279</v>
      </c>
      <c r="D129" s="7">
        <v>22.588963620000001</v>
      </c>
      <c r="E129" s="4" t="s">
        <v>129</v>
      </c>
      <c r="F129" s="5">
        <v>1484</v>
      </c>
      <c r="G129" s="17">
        <v>2317016.54</v>
      </c>
      <c r="H129" s="17">
        <v>40883.65</v>
      </c>
      <c r="I129" s="17">
        <v>5348188.1100000003</v>
      </c>
      <c r="J129" s="17">
        <v>162795.41</v>
      </c>
      <c r="K129" s="17">
        <v>931443.34</v>
      </c>
      <c r="L129" s="17">
        <v>0</v>
      </c>
      <c r="M129" s="17">
        <v>0</v>
      </c>
      <c r="N129" s="17">
        <v>0</v>
      </c>
      <c r="O129" s="17">
        <v>611470.81000000006</v>
      </c>
      <c r="P129" s="17">
        <v>0</v>
      </c>
      <c r="Q129" s="17">
        <v>1483578</v>
      </c>
      <c r="R129" s="17">
        <v>0</v>
      </c>
      <c r="S129" s="17">
        <v>110099.3</v>
      </c>
      <c r="T129" s="17">
        <v>0</v>
      </c>
      <c r="U129" s="17">
        <v>0</v>
      </c>
      <c r="V129" s="17">
        <v>0</v>
      </c>
      <c r="W129" s="17">
        <v>5216641</v>
      </c>
      <c r="X129" s="17">
        <v>0</v>
      </c>
      <c r="Y129" s="17">
        <v>1078553</v>
      </c>
      <c r="Z129" s="17">
        <v>405025</v>
      </c>
      <c r="AA129" s="17">
        <v>4666211.6900000004</v>
      </c>
      <c r="AB129" s="17">
        <v>0</v>
      </c>
      <c r="AC129" s="17">
        <v>0</v>
      </c>
      <c r="AD129" s="17">
        <v>410196.4</v>
      </c>
      <c r="AE129" s="17">
        <v>0</v>
      </c>
      <c r="AF129" s="17">
        <v>0</v>
      </c>
      <c r="AG129" s="17">
        <v>1444465.3099999998</v>
      </c>
      <c r="AH129" s="17">
        <v>38508.26</v>
      </c>
      <c r="AI129" s="17">
        <v>0</v>
      </c>
      <c r="AJ129" s="17">
        <v>147000</v>
      </c>
      <c r="AK129" s="17">
        <v>0</v>
      </c>
      <c r="AL129" s="17">
        <v>0</v>
      </c>
      <c r="AM129" s="17">
        <v>610966.33000000007</v>
      </c>
      <c r="AN129" s="17">
        <v>889567.78999999992</v>
      </c>
      <c r="AO129" s="17">
        <v>183671.41</v>
      </c>
      <c r="AP129" s="17">
        <v>0</v>
      </c>
      <c r="AQ129" s="17">
        <v>926338.58</v>
      </c>
      <c r="AR129" s="17">
        <v>296213.3</v>
      </c>
      <c r="AS129" s="17">
        <v>0</v>
      </c>
      <c r="AT129" s="17">
        <v>0</v>
      </c>
      <c r="AU129" s="17">
        <v>0</v>
      </c>
      <c r="AV129" s="17">
        <v>0</v>
      </c>
      <c r="AW129" s="17">
        <v>413137.55000000005</v>
      </c>
      <c r="AX129" s="17">
        <v>50439.96</v>
      </c>
      <c r="AY129" s="17">
        <v>0</v>
      </c>
      <c r="AZ129" s="17">
        <v>0</v>
      </c>
      <c r="BA129" s="17">
        <v>33910.879999999997</v>
      </c>
      <c r="BB129" s="17">
        <v>94412.55</v>
      </c>
      <c r="BC129" s="17">
        <v>244041</v>
      </c>
      <c r="BD129" s="17">
        <v>0</v>
      </c>
      <c r="BE129" s="17">
        <v>0</v>
      </c>
      <c r="BF129" s="17">
        <v>0</v>
      </c>
      <c r="BG129" s="17">
        <v>1039882.41</v>
      </c>
      <c r="BH129" s="17">
        <v>7786.6</v>
      </c>
      <c r="BI129" s="17">
        <v>293954.51</v>
      </c>
      <c r="BJ129" s="17">
        <v>119833.29000000001</v>
      </c>
      <c r="BK129" s="17">
        <v>7046.12</v>
      </c>
      <c r="BL129" s="17">
        <v>0</v>
      </c>
      <c r="BM129" s="17">
        <v>0</v>
      </c>
      <c r="BN129" s="17">
        <v>20419.54</v>
      </c>
      <c r="BO129" s="17">
        <v>174083.95</v>
      </c>
      <c r="BP129" s="17">
        <v>0</v>
      </c>
      <c r="BQ129" s="17">
        <v>1731.93</v>
      </c>
      <c r="BR129" s="17">
        <v>0</v>
      </c>
      <c r="BS129" s="17">
        <v>0</v>
      </c>
      <c r="BT129" s="17">
        <v>0</v>
      </c>
      <c r="BU129" s="17">
        <v>0</v>
      </c>
      <c r="BV129" s="17">
        <v>0</v>
      </c>
      <c r="BW129" s="17">
        <v>0</v>
      </c>
      <c r="BX129" s="17">
        <v>0</v>
      </c>
      <c r="BY129" s="17">
        <v>0</v>
      </c>
      <c r="BZ129" s="17">
        <v>0</v>
      </c>
      <c r="CA129" s="17">
        <v>0</v>
      </c>
      <c r="CB129" s="17">
        <v>40538.18</v>
      </c>
      <c r="CC129" s="17">
        <v>0</v>
      </c>
      <c r="CD129" s="17">
        <v>0</v>
      </c>
      <c r="CE129" s="17">
        <v>6538.503936187074</v>
      </c>
      <c r="CF129" s="17">
        <v>1259723.68</v>
      </c>
      <c r="CG129" s="17">
        <v>688782.3</v>
      </c>
      <c r="CH129" s="17">
        <v>2971.3</v>
      </c>
      <c r="CI129" s="17">
        <v>191227.62</v>
      </c>
      <c r="CJ129" s="17">
        <v>0</v>
      </c>
      <c r="CK129" s="17">
        <v>0</v>
      </c>
      <c r="CL129" s="17">
        <v>1531385.9999999998</v>
      </c>
      <c r="CM129" s="17">
        <v>45315.649999999994</v>
      </c>
      <c r="CN129" s="17">
        <v>688734.71999999997</v>
      </c>
      <c r="CO129" s="17">
        <v>402944.09</v>
      </c>
      <c r="CP129" s="17">
        <v>1446547.5</v>
      </c>
      <c r="CQ129" s="17">
        <v>3382904.29</v>
      </c>
      <c r="CR129" s="17">
        <v>631684.92000000004</v>
      </c>
      <c r="CS129" s="17">
        <v>449330.37</v>
      </c>
      <c r="CT129" s="6">
        <v>1.782</v>
      </c>
      <c r="CU129" s="6">
        <v>4.2519999999999998</v>
      </c>
      <c r="CV129" s="6">
        <v>9.1059999999999999</v>
      </c>
      <c r="CW129" s="6">
        <v>1.478</v>
      </c>
      <c r="CX129" s="6">
        <v>2.97</v>
      </c>
      <c r="CY129" s="6">
        <v>4.1139999999999999</v>
      </c>
      <c r="CZ129" s="6">
        <v>0.3</v>
      </c>
      <c r="DA129" s="3"/>
      <c r="DB129" s="27">
        <v>20835748</v>
      </c>
      <c r="DC129" s="27">
        <v>258095722</v>
      </c>
      <c r="DD129" s="27">
        <v>97593457</v>
      </c>
      <c r="DE129" s="5">
        <v>203</v>
      </c>
      <c r="DF129" s="5">
        <v>1510</v>
      </c>
      <c r="DG129" s="28">
        <v>163</v>
      </c>
      <c r="DH129" s="6">
        <v>36</v>
      </c>
      <c r="DI129" s="7">
        <v>1500</v>
      </c>
      <c r="DJ129" s="6">
        <v>2E-3</v>
      </c>
      <c r="DK129" s="8">
        <v>0.17899999999999999</v>
      </c>
      <c r="DL129" s="8">
        <f t="shared" si="13"/>
        <v>0.13443708609271524</v>
      </c>
      <c r="DM129" s="5">
        <f t="shared" si="10"/>
        <v>16.063829787234052</v>
      </c>
      <c r="DN129" s="8">
        <f t="shared" si="11"/>
        <v>0.98488357807294424</v>
      </c>
      <c r="DO129" s="28">
        <v>78</v>
      </c>
      <c r="DP129" s="38">
        <v>29.664739884393061</v>
      </c>
      <c r="DQ129" s="38">
        <v>1094.501701073493</v>
      </c>
      <c r="DR129" s="38">
        <v>361.17566473988433</v>
      </c>
      <c r="DS129" s="38">
        <v>29.664739884393061</v>
      </c>
      <c r="DT129" s="38">
        <v>1110.441701073493</v>
      </c>
      <c r="DU129" s="38">
        <v>367.5780346820809</v>
      </c>
      <c r="DV129" s="39">
        <v>37585.720430107554</v>
      </c>
      <c r="DW129" s="25">
        <v>9.6914893617021285</v>
      </c>
      <c r="DX129" s="48">
        <v>0.30851063829787234</v>
      </c>
      <c r="DY129" s="25">
        <v>92.999999999999943</v>
      </c>
      <c r="DZ129" s="25">
        <v>1</v>
      </c>
      <c r="EA129" s="40">
        <v>19.22</v>
      </c>
      <c r="EB129" s="40">
        <v>19.47</v>
      </c>
      <c r="EC129" s="40">
        <v>20.67</v>
      </c>
      <c r="ED129" s="40">
        <v>21.18</v>
      </c>
      <c r="EE129" s="40">
        <v>20.350000000000001</v>
      </c>
      <c r="EF129" s="41">
        <v>55</v>
      </c>
      <c r="EG129" s="45">
        <v>49.87</v>
      </c>
      <c r="EH129" s="45">
        <v>29.22</v>
      </c>
      <c r="EI129" s="45">
        <v>95.12</v>
      </c>
      <c r="EJ129" s="45">
        <v>96.3</v>
      </c>
      <c r="EK129" s="23">
        <v>2</v>
      </c>
      <c r="EL129" s="17">
        <v>4290796.82</v>
      </c>
      <c r="EM129" s="17">
        <v>59040.55</v>
      </c>
      <c r="EN129" s="17">
        <v>0</v>
      </c>
      <c r="EO129" s="17">
        <v>432149.33999999997</v>
      </c>
      <c r="EP129" s="17">
        <v>635005.02999999991</v>
      </c>
      <c r="EQ129" s="17">
        <v>133916.93</v>
      </c>
      <c r="ER129" s="17">
        <v>0</v>
      </c>
      <c r="ES129" s="17">
        <v>314097.49</v>
      </c>
      <c r="ET129" s="17">
        <v>179612.29</v>
      </c>
      <c r="EU129" s="17">
        <v>189998.86</v>
      </c>
      <c r="EV129" s="17">
        <v>206572.11</v>
      </c>
      <c r="EW129" s="17">
        <v>37657.379999999997</v>
      </c>
      <c r="EX129" s="17">
        <v>0</v>
      </c>
      <c r="EY129" s="17">
        <v>245137.38</v>
      </c>
      <c r="EZ129" s="17">
        <v>1253641.7499999998</v>
      </c>
      <c r="FA129" s="17">
        <v>7939.05</v>
      </c>
      <c r="FB129" s="17">
        <v>0</v>
      </c>
      <c r="FC129" s="17">
        <v>88398.959999999992</v>
      </c>
      <c r="FD129" s="17">
        <v>179900.03</v>
      </c>
      <c r="FE129" s="17">
        <v>25719.279999999999</v>
      </c>
      <c r="FF129" s="17">
        <v>0</v>
      </c>
      <c r="FG129" s="17">
        <v>108225.82</v>
      </c>
      <c r="FH129" s="17">
        <v>29245</v>
      </c>
      <c r="FI129" s="17">
        <v>75929.14</v>
      </c>
      <c r="FJ129" s="17">
        <v>28008.29</v>
      </c>
      <c r="FK129" s="17">
        <v>2880.8</v>
      </c>
      <c r="FL129" s="17">
        <v>0</v>
      </c>
      <c r="FM129" s="17">
        <v>29212.720000000001</v>
      </c>
      <c r="FN129" s="17">
        <v>613448.59000000008</v>
      </c>
      <c r="FO129" s="17">
        <v>36826.76</v>
      </c>
      <c r="FP129" s="17">
        <v>0</v>
      </c>
      <c r="FQ129" s="17">
        <v>330523.49000000005</v>
      </c>
      <c r="FR129" s="17">
        <v>141488.46</v>
      </c>
      <c r="FS129" s="17">
        <v>19956.34</v>
      </c>
      <c r="FT129" s="17">
        <v>3139954.41</v>
      </c>
      <c r="FU129" s="17">
        <v>412834.41</v>
      </c>
      <c r="FV129" s="17">
        <v>52420.03</v>
      </c>
      <c r="FW129" s="17">
        <v>182778.63</v>
      </c>
      <c r="FX129" s="17">
        <v>16903.440000000002</v>
      </c>
      <c r="FY129" s="17">
        <v>1731.93</v>
      </c>
      <c r="FZ129" s="17">
        <v>300</v>
      </c>
      <c r="GA129" s="17">
        <v>78484.72</v>
      </c>
      <c r="GB129" s="17">
        <v>511580.44</v>
      </c>
      <c r="GC129" s="17">
        <v>7169.4</v>
      </c>
      <c r="GD129" s="17">
        <v>0</v>
      </c>
      <c r="GE129" s="17">
        <v>93515.44</v>
      </c>
      <c r="GF129" s="17">
        <v>27821.9</v>
      </c>
      <c r="GG129" s="17">
        <v>4607.83</v>
      </c>
      <c r="GH129" s="17">
        <v>46957.58</v>
      </c>
      <c r="GI129" s="17">
        <v>128520.51</v>
      </c>
      <c r="GJ129" s="17">
        <v>285490.04000000004</v>
      </c>
      <c r="GK129" s="17">
        <v>337935.54</v>
      </c>
      <c r="GL129" s="17">
        <v>95660.63</v>
      </c>
      <c r="GM129" s="17">
        <v>0</v>
      </c>
      <c r="GN129" s="17">
        <v>0</v>
      </c>
      <c r="GO129" s="17">
        <v>46866.28</v>
      </c>
      <c r="GP129" s="17">
        <v>0</v>
      </c>
      <c r="GQ129" s="17">
        <v>0</v>
      </c>
      <c r="GR129" s="17">
        <v>0</v>
      </c>
      <c r="GS129" s="17">
        <v>5739.57</v>
      </c>
      <c r="GT129" s="17">
        <v>0</v>
      </c>
      <c r="GU129" s="17">
        <v>0</v>
      </c>
      <c r="GV129" s="17">
        <v>109442.16</v>
      </c>
      <c r="GW129" s="17">
        <v>23267.24</v>
      </c>
      <c r="GX129" s="17">
        <v>0</v>
      </c>
      <c r="GY129" s="17">
        <v>0</v>
      </c>
      <c r="GZ129" s="17">
        <v>0</v>
      </c>
      <c r="HA129" s="17">
        <v>0</v>
      </c>
      <c r="HB129" s="17">
        <v>0</v>
      </c>
      <c r="HC129" s="17">
        <v>0</v>
      </c>
      <c r="HD129" s="17">
        <v>1880</v>
      </c>
      <c r="HE129" s="17">
        <v>360</v>
      </c>
      <c r="HF129" s="17">
        <v>0</v>
      </c>
      <c r="HG129" s="17">
        <v>5034</v>
      </c>
      <c r="HH129" s="17">
        <v>25185.660000000003</v>
      </c>
      <c r="HI129" s="17">
        <v>6517.15</v>
      </c>
      <c r="HJ129" s="17">
        <v>16400.5</v>
      </c>
      <c r="HK129" s="17">
        <v>33805.660000000003</v>
      </c>
      <c r="HL129" s="17">
        <v>13906.48</v>
      </c>
      <c r="HM129" s="17">
        <v>19126.7</v>
      </c>
      <c r="HN129" s="17">
        <v>25884.2</v>
      </c>
      <c r="HO129" s="17">
        <v>0</v>
      </c>
      <c r="HP129" s="17">
        <v>2590190.4300000002</v>
      </c>
      <c r="HQ129" s="17">
        <v>21223.05</v>
      </c>
    </row>
    <row r="130" spans="1:225" ht="18" customHeight="1" x14ac:dyDescent="0.5">
      <c r="A130" s="2">
        <v>20003</v>
      </c>
      <c r="B130" s="3" t="s">
        <v>66</v>
      </c>
      <c r="C130" s="3" t="s">
        <v>246</v>
      </c>
      <c r="D130" s="7">
        <v>1255.0639727400001</v>
      </c>
      <c r="E130" s="4" t="s">
        <v>65</v>
      </c>
      <c r="F130" s="5">
        <v>340</v>
      </c>
      <c r="G130" s="17">
        <v>630405.80000000005</v>
      </c>
      <c r="H130" s="17">
        <v>2332.12</v>
      </c>
      <c r="I130" s="17">
        <v>1597166.73</v>
      </c>
      <c r="J130" s="17">
        <v>390548.04</v>
      </c>
      <c r="K130" s="17">
        <v>0</v>
      </c>
      <c r="L130" s="17">
        <v>0</v>
      </c>
      <c r="M130" s="17">
        <v>0</v>
      </c>
      <c r="N130" s="17">
        <v>11605</v>
      </c>
      <c r="O130" s="17">
        <v>202287.32</v>
      </c>
      <c r="P130" s="17">
        <v>0</v>
      </c>
      <c r="Q130" s="17">
        <v>136761</v>
      </c>
      <c r="R130" s="17">
        <v>34704.410000000003</v>
      </c>
      <c r="S130" s="17">
        <v>0</v>
      </c>
      <c r="T130" s="17">
        <v>0</v>
      </c>
      <c r="U130" s="17">
        <v>0</v>
      </c>
      <c r="V130" s="17">
        <v>0</v>
      </c>
      <c r="W130" s="17">
        <v>1517928</v>
      </c>
      <c r="X130" s="17">
        <v>34857</v>
      </c>
      <c r="Y130" s="17">
        <v>136761</v>
      </c>
      <c r="Z130" s="17">
        <v>0</v>
      </c>
      <c r="AA130" s="17">
        <v>1962193.3900000001</v>
      </c>
      <c r="AB130" s="17">
        <v>37152.42</v>
      </c>
      <c r="AC130" s="17">
        <v>0</v>
      </c>
      <c r="AD130" s="17">
        <v>184630.03</v>
      </c>
      <c r="AE130" s="17">
        <v>0</v>
      </c>
      <c r="AF130" s="17">
        <v>0</v>
      </c>
      <c r="AG130" s="17">
        <v>424418.57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241569</v>
      </c>
      <c r="AN130" s="17">
        <v>490061.88</v>
      </c>
      <c r="AO130" s="17">
        <v>110594.07</v>
      </c>
      <c r="AP130" s="17">
        <v>0</v>
      </c>
      <c r="AQ130" s="17">
        <v>334236.65999999997</v>
      </c>
      <c r="AR130" s="17">
        <v>186629.32</v>
      </c>
      <c r="AS130" s="17">
        <v>7564.64</v>
      </c>
      <c r="AT130" s="17">
        <v>0</v>
      </c>
      <c r="AU130" s="17">
        <v>0</v>
      </c>
      <c r="AV130" s="17">
        <v>0</v>
      </c>
      <c r="AW130" s="17">
        <v>136582.95000000001</v>
      </c>
      <c r="AX130" s="17">
        <v>9669.69</v>
      </c>
      <c r="AY130" s="17">
        <v>0</v>
      </c>
      <c r="AZ130" s="17">
        <v>0</v>
      </c>
      <c r="BA130" s="17">
        <v>0</v>
      </c>
      <c r="BB130" s="17">
        <v>207049.21</v>
      </c>
      <c r="BC130" s="17">
        <v>104138.56</v>
      </c>
      <c r="BD130" s="17">
        <v>0</v>
      </c>
      <c r="BE130" s="17">
        <v>0</v>
      </c>
      <c r="BF130" s="17">
        <v>0</v>
      </c>
      <c r="BG130" s="17">
        <v>0</v>
      </c>
      <c r="BH130" s="17">
        <v>10192.59</v>
      </c>
      <c r="BI130" s="17">
        <v>84766.11</v>
      </c>
      <c r="BJ130" s="17">
        <v>35671.54</v>
      </c>
      <c r="BK130" s="17">
        <v>0</v>
      </c>
      <c r="BL130" s="17">
        <v>0</v>
      </c>
      <c r="BM130" s="17">
        <v>0</v>
      </c>
      <c r="BN130" s="17">
        <v>18900.47</v>
      </c>
      <c r="BO130" s="17">
        <v>8172</v>
      </c>
      <c r="BP130" s="17">
        <v>0</v>
      </c>
      <c r="BQ130" s="17">
        <v>0</v>
      </c>
      <c r="BR130" s="17">
        <v>0</v>
      </c>
      <c r="BS130" s="17">
        <v>0</v>
      </c>
      <c r="BT130" s="17">
        <v>0</v>
      </c>
      <c r="BU130" s="17">
        <v>0</v>
      </c>
      <c r="BV130" s="17">
        <v>0</v>
      </c>
      <c r="BW130" s="17">
        <v>0</v>
      </c>
      <c r="BX130" s="17">
        <v>0</v>
      </c>
      <c r="BY130" s="17">
        <v>0</v>
      </c>
      <c r="BZ130" s="17">
        <v>0</v>
      </c>
      <c r="CA130" s="17">
        <v>0</v>
      </c>
      <c r="CB130" s="17">
        <v>0</v>
      </c>
      <c r="CC130" s="17">
        <v>0</v>
      </c>
      <c r="CD130" s="17">
        <v>0</v>
      </c>
      <c r="CE130" s="17">
        <v>12270.638786104901</v>
      </c>
      <c r="CF130" s="17">
        <v>273316.62</v>
      </c>
      <c r="CG130" s="17">
        <v>11145.83</v>
      </c>
      <c r="CH130" s="17">
        <v>617.02</v>
      </c>
      <c r="CI130" s="17">
        <v>2993.14</v>
      </c>
      <c r="CJ130" s="17">
        <v>3565140.26</v>
      </c>
      <c r="CK130" s="17">
        <v>1999817.64</v>
      </c>
      <c r="CL130" s="17">
        <v>0</v>
      </c>
      <c r="CM130" s="17">
        <v>0</v>
      </c>
      <c r="CN130" s="17">
        <v>158081.16</v>
      </c>
      <c r="CO130" s="17">
        <v>0</v>
      </c>
      <c r="CP130" s="17">
        <v>0</v>
      </c>
      <c r="CQ130" s="17">
        <v>0</v>
      </c>
      <c r="CR130" s="17">
        <v>266826.03999999998</v>
      </c>
      <c r="CS130" s="17">
        <v>0</v>
      </c>
      <c r="CT130" s="6">
        <v>2.9249999999999998</v>
      </c>
      <c r="CU130" s="6">
        <v>6.9790000000000001</v>
      </c>
      <c r="CV130" s="6">
        <v>14.946999999999999</v>
      </c>
      <c r="CW130" s="6">
        <v>1.478</v>
      </c>
      <c r="CX130" s="6">
        <v>0</v>
      </c>
      <c r="CY130" s="6">
        <v>0</v>
      </c>
      <c r="CZ130" s="6">
        <v>0</v>
      </c>
      <c r="DA130" s="3" t="s">
        <v>2</v>
      </c>
      <c r="DB130" s="27">
        <v>124063862</v>
      </c>
      <c r="DC130" s="27">
        <v>9777503</v>
      </c>
      <c r="DD130" s="27">
        <v>5731092</v>
      </c>
      <c r="DE130" s="5">
        <v>56</v>
      </c>
      <c r="DF130" s="5">
        <v>355</v>
      </c>
      <c r="DG130" s="28">
        <v>71</v>
      </c>
      <c r="DH130" s="6">
        <v>1</v>
      </c>
      <c r="DI130" s="7">
        <v>341</v>
      </c>
      <c r="DJ130" s="6">
        <v>0</v>
      </c>
      <c r="DK130" s="8">
        <v>0.48799999999999999</v>
      </c>
      <c r="DL130" s="8">
        <f t="shared" si="13"/>
        <v>0.15774647887323945</v>
      </c>
      <c r="DM130" s="5">
        <f t="shared" ref="DM130:DM153" si="14">DF130/(DY130+DZ130)</f>
        <v>10.786994834396841</v>
      </c>
      <c r="DN130" s="8">
        <f t="shared" ref="DN130:DN153" si="15">(DQ130+DR130)/(DT130+DU130)</f>
        <v>0.93909829460086736</v>
      </c>
      <c r="DO130" s="28">
        <v>19</v>
      </c>
      <c r="DP130" s="38">
        <v>14.459659090909092</v>
      </c>
      <c r="DQ130" s="38">
        <v>227.1401742330068</v>
      </c>
      <c r="DR130" s="38">
        <v>73.893431952662709</v>
      </c>
      <c r="DS130" s="38">
        <v>15.602272727272727</v>
      </c>
      <c r="DT130" s="38">
        <v>240.59743423996812</v>
      </c>
      <c r="DU130" s="38">
        <v>79.958579881656803</v>
      </c>
      <c r="DV130" s="39">
        <v>39642.05405651778</v>
      </c>
      <c r="DW130" s="25">
        <v>13.428571428571429</v>
      </c>
      <c r="DX130" s="48">
        <v>8.5714285714285715E-2</v>
      </c>
      <c r="DY130" s="25">
        <v>32.909999999999997</v>
      </c>
      <c r="DZ130" s="25">
        <v>0</v>
      </c>
      <c r="EA130" s="40">
        <v>17.75</v>
      </c>
      <c r="EB130" s="40">
        <v>20.079999999999998</v>
      </c>
      <c r="EC130" s="40">
        <v>21.75</v>
      </c>
      <c r="ED130" s="40">
        <v>20.420000000000002</v>
      </c>
      <c r="EE130" s="40">
        <v>20.25</v>
      </c>
      <c r="EF130" s="41">
        <v>12</v>
      </c>
      <c r="EG130" s="45">
        <v>52.1</v>
      </c>
      <c r="EH130" s="45">
        <v>45.51</v>
      </c>
      <c r="EI130" s="45">
        <v>90</v>
      </c>
      <c r="EJ130" s="45">
        <v>90.48</v>
      </c>
      <c r="EK130" s="23">
        <v>3</v>
      </c>
      <c r="EL130" s="17">
        <v>1601822.4500000002</v>
      </c>
      <c r="EM130" s="17">
        <v>26746.37</v>
      </c>
      <c r="EN130" s="17">
        <v>0</v>
      </c>
      <c r="EO130" s="17">
        <v>157313.52000000002</v>
      </c>
      <c r="EP130" s="17">
        <v>291575.73000000004</v>
      </c>
      <c r="EQ130" s="17">
        <v>65995.960000000006</v>
      </c>
      <c r="ER130" s="17">
        <v>0</v>
      </c>
      <c r="ES130" s="17">
        <v>123358.37</v>
      </c>
      <c r="ET130" s="17">
        <v>67373.48</v>
      </c>
      <c r="EU130" s="17">
        <v>84967.52</v>
      </c>
      <c r="EV130" s="17">
        <v>0</v>
      </c>
      <c r="EW130" s="17">
        <v>0</v>
      </c>
      <c r="EX130" s="17">
        <v>0</v>
      </c>
      <c r="EY130" s="17">
        <v>76892</v>
      </c>
      <c r="EZ130" s="17">
        <v>546645.59</v>
      </c>
      <c r="FA130" s="17">
        <v>10406.049999999999</v>
      </c>
      <c r="FB130" s="17">
        <v>0</v>
      </c>
      <c r="FC130" s="17">
        <v>62134.700000000004</v>
      </c>
      <c r="FD130" s="17">
        <v>124109.51</v>
      </c>
      <c r="FE130" s="17">
        <v>28428.37</v>
      </c>
      <c r="FF130" s="17">
        <v>0</v>
      </c>
      <c r="FG130" s="17">
        <v>45752.88</v>
      </c>
      <c r="FH130" s="17">
        <v>52836.13</v>
      </c>
      <c r="FI130" s="17">
        <v>48300.01</v>
      </c>
      <c r="FJ130" s="17">
        <v>0</v>
      </c>
      <c r="FK130" s="17">
        <v>0</v>
      </c>
      <c r="FL130" s="17">
        <v>0</v>
      </c>
      <c r="FM130" s="17">
        <v>10343.189999999999</v>
      </c>
      <c r="FN130" s="17">
        <v>170215.49000000002</v>
      </c>
      <c r="FO130" s="17">
        <v>0</v>
      </c>
      <c r="FP130" s="17">
        <v>0</v>
      </c>
      <c r="FQ130" s="17">
        <v>96341.83</v>
      </c>
      <c r="FR130" s="17">
        <v>77251.109999999986</v>
      </c>
      <c r="FS130" s="17">
        <v>13749.56</v>
      </c>
      <c r="FT130" s="17">
        <v>0</v>
      </c>
      <c r="FU130" s="17">
        <v>189572.56</v>
      </c>
      <c r="FV130" s="17">
        <v>60369.69</v>
      </c>
      <c r="FW130" s="17">
        <v>11737.16</v>
      </c>
      <c r="FX130" s="17">
        <v>0</v>
      </c>
      <c r="FY130" s="17">
        <v>0</v>
      </c>
      <c r="FZ130" s="17">
        <v>0</v>
      </c>
      <c r="GA130" s="17">
        <v>22410.23</v>
      </c>
      <c r="GB130" s="17">
        <v>252558.46</v>
      </c>
      <c r="GC130" s="17">
        <v>0</v>
      </c>
      <c r="GD130" s="17">
        <v>0</v>
      </c>
      <c r="GE130" s="17">
        <v>15849.619999999999</v>
      </c>
      <c r="GF130" s="17">
        <v>4280.22</v>
      </c>
      <c r="GG130" s="17">
        <v>2245.1799999999998</v>
      </c>
      <c r="GH130" s="17">
        <v>0</v>
      </c>
      <c r="GI130" s="17">
        <v>72057.98</v>
      </c>
      <c r="GJ130" s="17">
        <v>46582.05</v>
      </c>
      <c r="GK130" s="17">
        <v>135535.29999999999</v>
      </c>
      <c r="GL130" s="17">
        <v>0</v>
      </c>
      <c r="GM130" s="17">
        <v>0</v>
      </c>
      <c r="GN130" s="17">
        <v>0</v>
      </c>
      <c r="GO130" s="17">
        <v>37130.119999999995</v>
      </c>
      <c r="GP130" s="17">
        <v>0</v>
      </c>
      <c r="GQ130" s="17">
        <v>0</v>
      </c>
      <c r="GR130" s="17">
        <v>0</v>
      </c>
      <c r="GS130" s="17">
        <v>4365.13</v>
      </c>
      <c r="GT130" s="17">
        <v>0</v>
      </c>
      <c r="GU130" s="17">
        <v>0</v>
      </c>
      <c r="GV130" s="17">
        <v>0</v>
      </c>
      <c r="GW130" s="17">
        <v>110544.08</v>
      </c>
      <c r="GX130" s="17">
        <v>82507</v>
      </c>
      <c r="GY130" s="17">
        <v>0</v>
      </c>
      <c r="GZ130" s="17">
        <v>0</v>
      </c>
      <c r="HA130" s="17">
        <v>0</v>
      </c>
      <c r="HB130" s="17">
        <v>0</v>
      </c>
      <c r="HC130" s="17">
        <v>0</v>
      </c>
      <c r="HD130" s="17">
        <v>0</v>
      </c>
      <c r="HE130" s="17">
        <v>0</v>
      </c>
      <c r="HF130" s="17">
        <v>0</v>
      </c>
      <c r="HG130" s="17">
        <v>0</v>
      </c>
      <c r="HH130" s="17">
        <v>28516.85</v>
      </c>
      <c r="HI130" s="17">
        <v>175</v>
      </c>
      <c r="HJ130" s="17">
        <v>0</v>
      </c>
      <c r="HK130" s="17">
        <v>0</v>
      </c>
      <c r="HL130" s="17">
        <v>0</v>
      </c>
      <c r="HM130" s="17">
        <v>2022.69</v>
      </c>
      <c r="HN130" s="17">
        <v>0</v>
      </c>
      <c r="HO130" s="17">
        <v>0</v>
      </c>
      <c r="HP130" s="17">
        <v>0</v>
      </c>
      <c r="HQ130" s="17">
        <v>0</v>
      </c>
    </row>
    <row r="131" spans="1:225" ht="18" customHeight="1" x14ac:dyDescent="0.5">
      <c r="A131" s="2">
        <v>66001</v>
      </c>
      <c r="B131" s="3" t="s">
        <v>214</v>
      </c>
      <c r="C131" s="3" t="s">
        <v>326</v>
      </c>
      <c r="D131" s="7">
        <v>1390.3858589500001</v>
      </c>
      <c r="E131" s="4" t="s">
        <v>215</v>
      </c>
      <c r="F131" s="5">
        <v>2040</v>
      </c>
      <c r="G131" s="17">
        <v>1156365.83</v>
      </c>
      <c r="H131" s="17">
        <v>1454</v>
      </c>
      <c r="I131" s="17">
        <v>10097413.439999999</v>
      </c>
      <c r="J131" s="17">
        <v>4588868.53</v>
      </c>
      <c r="K131" s="17">
        <v>406534.07</v>
      </c>
      <c r="L131" s="17">
        <v>0</v>
      </c>
      <c r="M131" s="17">
        <v>0</v>
      </c>
      <c r="N131" s="17">
        <v>199265</v>
      </c>
      <c r="O131" s="17">
        <v>312393.15000000002</v>
      </c>
      <c r="P131" s="17">
        <v>0</v>
      </c>
      <c r="Q131" s="17">
        <v>1692437</v>
      </c>
      <c r="R131" s="17">
        <v>1020275.37</v>
      </c>
      <c r="S131" s="17">
        <v>40683.449999999997</v>
      </c>
      <c r="T131" s="17">
        <v>0</v>
      </c>
      <c r="U131" s="17">
        <v>0</v>
      </c>
      <c r="V131" s="17">
        <v>0</v>
      </c>
      <c r="W131" s="17">
        <v>9852874</v>
      </c>
      <c r="X131" s="17">
        <v>0</v>
      </c>
      <c r="Y131" s="17">
        <v>1692437</v>
      </c>
      <c r="Z131" s="17">
        <v>0</v>
      </c>
      <c r="AA131" s="17">
        <v>10408731.550000001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1686525.1</v>
      </c>
      <c r="AH131" s="17">
        <v>263906.31</v>
      </c>
      <c r="AI131" s="17">
        <v>0</v>
      </c>
      <c r="AJ131" s="17">
        <v>69000</v>
      </c>
      <c r="AK131" s="17">
        <v>0</v>
      </c>
      <c r="AL131" s="17">
        <v>0</v>
      </c>
      <c r="AM131" s="17">
        <v>2774276.33</v>
      </c>
      <c r="AN131" s="17">
        <v>1999901.1800000002</v>
      </c>
      <c r="AO131" s="17">
        <v>427368.86</v>
      </c>
      <c r="AP131" s="17">
        <v>0</v>
      </c>
      <c r="AQ131" s="17">
        <v>3224044.83</v>
      </c>
      <c r="AR131" s="17">
        <v>1044203.26</v>
      </c>
      <c r="AS131" s="17">
        <v>363393.84</v>
      </c>
      <c r="AT131" s="17">
        <v>18027.8</v>
      </c>
      <c r="AU131" s="17">
        <v>12509.34</v>
      </c>
      <c r="AV131" s="17">
        <v>0</v>
      </c>
      <c r="AW131" s="17">
        <v>557134.33000000007</v>
      </c>
      <c r="AX131" s="17">
        <v>0</v>
      </c>
      <c r="AY131" s="17">
        <v>0</v>
      </c>
      <c r="AZ131" s="17">
        <v>0</v>
      </c>
      <c r="BA131" s="17">
        <v>577710.91</v>
      </c>
      <c r="BB131" s="17">
        <v>0</v>
      </c>
      <c r="BC131" s="17">
        <v>0</v>
      </c>
      <c r="BD131" s="17">
        <v>0</v>
      </c>
      <c r="BE131" s="17">
        <v>0</v>
      </c>
      <c r="BF131" s="17">
        <v>0</v>
      </c>
      <c r="BG131" s="17">
        <v>0</v>
      </c>
      <c r="BH131" s="17">
        <v>0</v>
      </c>
      <c r="BI131" s="17">
        <v>771152.65</v>
      </c>
      <c r="BJ131" s="17">
        <v>243939.91</v>
      </c>
      <c r="BK131" s="17">
        <v>0</v>
      </c>
      <c r="BL131" s="17">
        <v>0</v>
      </c>
      <c r="BM131" s="17">
        <v>0</v>
      </c>
      <c r="BN131" s="17">
        <v>82415.19</v>
      </c>
      <c r="BO131" s="17">
        <v>42000</v>
      </c>
      <c r="BP131" s="17">
        <v>0</v>
      </c>
      <c r="BQ131" s="17">
        <v>0</v>
      </c>
      <c r="BR131" s="17">
        <v>0</v>
      </c>
      <c r="BS131" s="17">
        <v>0</v>
      </c>
      <c r="BT131" s="17">
        <v>0</v>
      </c>
      <c r="BU131" s="17">
        <v>0</v>
      </c>
      <c r="BV131" s="17">
        <v>0</v>
      </c>
      <c r="BW131" s="17">
        <v>0</v>
      </c>
      <c r="BX131" s="17">
        <v>0</v>
      </c>
      <c r="BY131" s="17">
        <v>0</v>
      </c>
      <c r="BZ131" s="17">
        <v>0</v>
      </c>
      <c r="CA131" s="17">
        <v>0</v>
      </c>
      <c r="CB131" s="17">
        <v>0</v>
      </c>
      <c r="CC131" s="17">
        <v>0</v>
      </c>
      <c r="CD131" s="17">
        <v>0</v>
      </c>
      <c r="CE131" s="17">
        <v>11621.810447342061</v>
      </c>
      <c r="CF131" s="17">
        <v>1336189.55</v>
      </c>
      <c r="CG131" s="17">
        <v>209369.28</v>
      </c>
      <c r="CH131" s="17">
        <v>559293.01</v>
      </c>
      <c r="CI131" s="17">
        <v>4593.2700000000004</v>
      </c>
      <c r="CJ131" s="17">
        <v>20564949.02</v>
      </c>
      <c r="CK131" s="17">
        <v>11529462.289999999</v>
      </c>
      <c r="CL131" s="17">
        <v>0</v>
      </c>
      <c r="CM131" s="17">
        <v>830.53</v>
      </c>
      <c r="CN131" s="17">
        <v>1237742.51</v>
      </c>
      <c r="CO131" s="17">
        <v>0</v>
      </c>
      <c r="CP131" s="17">
        <v>0</v>
      </c>
      <c r="CQ131" s="17">
        <v>676587.29</v>
      </c>
      <c r="CR131" s="17">
        <v>1376045.01</v>
      </c>
      <c r="CS131" s="17">
        <v>0</v>
      </c>
      <c r="CT131" s="6">
        <v>1.782</v>
      </c>
      <c r="CU131" s="6">
        <v>4.2519999999999998</v>
      </c>
      <c r="CV131" s="6">
        <v>9.1059999999999999</v>
      </c>
      <c r="CW131" s="6">
        <v>1.478</v>
      </c>
      <c r="CX131" s="6">
        <v>2.766</v>
      </c>
      <c r="CY131" s="6">
        <v>0</v>
      </c>
      <c r="CZ131" s="6">
        <v>0.27700000000000002</v>
      </c>
      <c r="DA131" s="3"/>
      <c r="DB131" s="27">
        <v>117988378</v>
      </c>
      <c r="DC131" s="27">
        <v>11740133</v>
      </c>
      <c r="DD131" s="27">
        <v>12372085</v>
      </c>
      <c r="DE131" s="5">
        <v>374</v>
      </c>
      <c r="DF131" s="5">
        <v>2040</v>
      </c>
      <c r="DG131" s="28">
        <v>0</v>
      </c>
      <c r="DH131" s="6">
        <v>15</v>
      </c>
      <c r="DI131" s="7">
        <v>2054</v>
      </c>
      <c r="DJ131" s="6">
        <v>8.4000000000000005E-2</v>
      </c>
      <c r="DK131" s="8"/>
      <c r="DL131" s="8">
        <f t="shared" si="13"/>
        <v>0.18333333333333332</v>
      </c>
      <c r="DM131" s="5">
        <f t="shared" si="14"/>
        <v>11.791907514450864</v>
      </c>
      <c r="DN131" s="8">
        <f t="shared" si="15"/>
        <v>0.86672042115611803</v>
      </c>
      <c r="DO131" s="28">
        <v>55</v>
      </c>
      <c r="DP131" s="38">
        <v>0</v>
      </c>
      <c r="DQ131" s="38">
        <v>1458.0562432504346</v>
      </c>
      <c r="DR131" s="38">
        <v>296.74569696969701</v>
      </c>
      <c r="DS131" s="38">
        <v>0</v>
      </c>
      <c r="DT131" s="38">
        <v>1644.6701344402652</v>
      </c>
      <c r="DU131" s="38">
        <v>379.97575757575771</v>
      </c>
      <c r="DV131" s="39">
        <v>39097.059171597641</v>
      </c>
      <c r="DW131" s="25">
        <v>9.6272189349112427</v>
      </c>
      <c r="DX131" s="48">
        <v>0.23076923076923078</v>
      </c>
      <c r="DY131" s="25">
        <v>169.00000000000003</v>
      </c>
      <c r="DZ131" s="25">
        <v>4</v>
      </c>
      <c r="EA131" s="40">
        <v>14.77</v>
      </c>
      <c r="EB131" s="40">
        <v>16.87</v>
      </c>
      <c r="EC131" s="40">
        <v>17.16</v>
      </c>
      <c r="ED131" s="40">
        <v>17.579999999999998</v>
      </c>
      <c r="EE131" s="40">
        <v>16.739999999999998</v>
      </c>
      <c r="EF131" s="41">
        <v>31</v>
      </c>
      <c r="EG131" s="45">
        <v>12.41</v>
      </c>
      <c r="EH131" s="45">
        <v>6.52</v>
      </c>
      <c r="EI131" s="45">
        <v>49.07</v>
      </c>
      <c r="EJ131" s="45">
        <v>54.46</v>
      </c>
      <c r="EK131" s="23">
        <v>1</v>
      </c>
      <c r="EL131" s="17">
        <v>8335516.4500000002</v>
      </c>
      <c r="EM131" s="17">
        <v>185405.46</v>
      </c>
      <c r="EN131" s="17">
        <v>0</v>
      </c>
      <c r="EO131" s="17">
        <v>1556692.17</v>
      </c>
      <c r="EP131" s="17">
        <v>1330801.74</v>
      </c>
      <c r="EQ131" s="17">
        <v>264493.68</v>
      </c>
      <c r="ER131" s="17">
        <v>0</v>
      </c>
      <c r="ES131" s="17">
        <v>1213830.3600000001</v>
      </c>
      <c r="ET131" s="17">
        <v>498253.44</v>
      </c>
      <c r="EU131" s="17">
        <v>650519.30000000005</v>
      </c>
      <c r="EV131" s="17">
        <v>0</v>
      </c>
      <c r="EW131" s="17">
        <v>0</v>
      </c>
      <c r="EX131" s="17">
        <v>0</v>
      </c>
      <c r="EY131" s="17">
        <v>271855.32999999996</v>
      </c>
      <c r="EZ131" s="17">
        <v>2107494.0100000002</v>
      </c>
      <c r="FA131" s="17">
        <v>55212.770000000004</v>
      </c>
      <c r="FB131" s="17">
        <v>0</v>
      </c>
      <c r="FC131" s="17">
        <v>433928.81</v>
      </c>
      <c r="FD131" s="17">
        <v>410467.5</v>
      </c>
      <c r="FE131" s="17">
        <v>86398.71</v>
      </c>
      <c r="FF131" s="17">
        <v>0</v>
      </c>
      <c r="FG131" s="17">
        <v>288807.2</v>
      </c>
      <c r="FH131" s="17">
        <v>105419.91</v>
      </c>
      <c r="FI131" s="17">
        <v>161364.19</v>
      </c>
      <c r="FJ131" s="17">
        <v>0</v>
      </c>
      <c r="FK131" s="17">
        <v>12509.34</v>
      </c>
      <c r="FL131" s="17">
        <v>0</v>
      </c>
      <c r="FM131" s="17">
        <v>35355.770000000004</v>
      </c>
      <c r="FN131" s="17">
        <v>112270.35</v>
      </c>
      <c r="FO131" s="17">
        <v>3947.63</v>
      </c>
      <c r="FP131" s="17">
        <v>0</v>
      </c>
      <c r="FQ131" s="17">
        <v>1181343.8399999999</v>
      </c>
      <c r="FR131" s="17">
        <v>264994.56</v>
      </c>
      <c r="FS131" s="17">
        <v>45131.99</v>
      </c>
      <c r="FT131" s="17">
        <v>1740.68</v>
      </c>
      <c r="FU131" s="17">
        <v>1314334.92</v>
      </c>
      <c r="FV131" s="17">
        <v>32757.54</v>
      </c>
      <c r="FW131" s="17">
        <v>175276.61000000002</v>
      </c>
      <c r="FX131" s="17">
        <v>17668.86</v>
      </c>
      <c r="FY131" s="17">
        <v>0</v>
      </c>
      <c r="FZ131" s="17">
        <v>0</v>
      </c>
      <c r="GA131" s="17">
        <v>131410.14000000001</v>
      </c>
      <c r="GB131" s="17">
        <v>1052772.01</v>
      </c>
      <c r="GC131" s="17">
        <v>19340.45</v>
      </c>
      <c r="GD131" s="17">
        <v>0</v>
      </c>
      <c r="GE131" s="17">
        <v>281379.73</v>
      </c>
      <c r="GF131" s="17">
        <v>153134.84</v>
      </c>
      <c r="GG131" s="17">
        <v>29106.25</v>
      </c>
      <c r="GH131" s="17">
        <v>0</v>
      </c>
      <c r="GI131" s="17">
        <v>406171.25</v>
      </c>
      <c r="GJ131" s="17">
        <v>490187.56</v>
      </c>
      <c r="GK131" s="17">
        <v>773269.24</v>
      </c>
      <c r="GL131" s="17">
        <v>358.94</v>
      </c>
      <c r="GM131" s="17">
        <v>0</v>
      </c>
      <c r="GN131" s="17">
        <v>0</v>
      </c>
      <c r="GO131" s="17">
        <v>109970.02</v>
      </c>
      <c r="GP131" s="17">
        <v>556203.82999999996</v>
      </c>
      <c r="GQ131" s="17">
        <v>0</v>
      </c>
      <c r="GR131" s="17">
        <v>0</v>
      </c>
      <c r="GS131" s="17">
        <v>92084.43</v>
      </c>
      <c r="GT131" s="17">
        <v>0</v>
      </c>
      <c r="GU131" s="17">
        <v>0</v>
      </c>
      <c r="GV131" s="17">
        <v>1252557.52</v>
      </c>
      <c r="GW131" s="17">
        <v>0</v>
      </c>
      <c r="GX131" s="17">
        <v>0</v>
      </c>
      <c r="GY131" s="17">
        <v>0</v>
      </c>
      <c r="GZ131" s="17">
        <v>0</v>
      </c>
      <c r="HA131" s="17">
        <v>0</v>
      </c>
      <c r="HB131" s="17">
        <v>0</v>
      </c>
      <c r="HC131" s="17">
        <v>0</v>
      </c>
      <c r="HD131" s="17">
        <v>0</v>
      </c>
      <c r="HE131" s="17">
        <v>0</v>
      </c>
      <c r="HF131" s="17">
        <v>0</v>
      </c>
      <c r="HG131" s="17">
        <v>0</v>
      </c>
      <c r="HH131" s="17">
        <v>84442.45</v>
      </c>
      <c r="HI131" s="17">
        <v>2238.23</v>
      </c>
      <c r="HJ131" s="17">
        <v>0</v>
      </c>
      <c r="HK131" s="17">
        <v>901.1</v>
      </c>
      <c r="HL131" s="17">
        <v>0</v>
      </c>
      <c r="HM131" s="17">
        <v>21009.51</v>
      </c>
      <c r="HN131" s="17">
        <v>0</v>
      </c>
      <c r="HO131" s="17">
        <v>0</v>
      </c>
      <c r="HP131" s="17">
        <v>0</v>
      </c>
      <c r="HQ131" s="17">
        <v>8543.07</v>
      </c>
    </row>
    <row r="132" spans="1:225" ht="18" customHeight="1" x14ac:dyDescent="0.5">
      <c r="A132" s="2">
        <v>33005</v>
      </c>
      <c r="B132" s="3" t="s">
        <v>107</v>
      </c>
      <c r="C132" s="3" t="s">
        <v>575</v>
      </c>
      <c r="D132" s="7">
        <v>250.87834803999999</v>
      </c>
      <c r="E132" s="4" t="s">
        <v>104</v>
      </c>
      <c r="F132" s="5">
        <v>168</v>
      </c>
      <c r="G132" s="17">
        <v>1136593.04</v>
      </c>
      <c r="H132" s="17">
        <v>10435.66</v>
      </c>
      <c r="I132" s="17">
        <v>418717.24</v>
      </c>
      <c r="J132" s="17">
        <v>94690.06</v>
      </c>
      <c r="K132" s="17">
        <v>334426.59000000003</v>
      </c>
      <c r="L132" s="17">
        <v>0</v>
      </c>
      <c r="M132" s="17">
        <v>0</v>
      </c>
      <c r="N132" s="17">
        <v>0</v>
      </c>
      <c r="O132" s="17">
        <v>394551.89</v>
      </c>
      <c r="P132" s="17">
        <v>0</v>
      </c>
      <c r="Q132" s="17">
        <v>0</v>
      </c>
      <c r="R132" s="17">
        <v>0</v>
      </c>
      <c r="S132" s="17">
        <v>52759.29</v>
      </c>
      <c r="T132" s="17">
        <v>0</v>
      </c>
      <c r="U132" s="17">
        <v>0</v>
      </c>
      <c r="V132" s="17">
        <v>0</v>
      </c>
      <c r="W132" s="17">
        <v>381301</v>
      </c>
      <c r="X132" s="17">
        <v>0</v>
      </c>
      <c r="Y132" s="17">
        <v>0</v>
      </c>
      <c r="Z132" s="17">
        <v>0</v>
      </c>
      <c r="AA132" s="17">
        <v>992828.73</v>
      </c>
      <c r="AB132" s="17">
        <v>13961.37</v>
      </c>
      <c r="AC132" s="17">
        <v>0</v>
      </c>
      <c r="AD132" s="17">
        <v>67635.700000000012</v>
      </c>
      <c r="AE132" s="17">
        <v>0</v>
      </c>
      <c r="AF132" s="17">
        <v>0</v>
      </c>
      <c r="AG132" s="17">
        <v>259094.27999999997</v>
      </c>
      <c r="AH132" s="17">
        <v>14586.66</v>
      </c>
      <c r="AI132" s="17">
        <v>0</v>
      </c>
      <c r="AJ132" s="17">
        <v>38653.79</v>
      </c>
      <c r="AK132" s="17">
        <v>0</v>
      </c>
      <c r="AL132" s="17">
        <v>0</v>
      </c>
      <c r="AM132" s="17">
        <v>80697.56</v>
      </c>
      <c r="AN132" s="17">
        <v>190883.16</v>
      </c>
      <c r="AO132" s="17">
        <v>66758.44</v>
      </c>
      <c r="AP132" s="17">
        <v>0</v>
      </c>
      <c r="AQ132" s="17">
        <v>191176.51</v>
      </c>
      <c r="AR132" s="17">
        <v>44658.65</v>
      </c>
      <c r="AS132" s="17">
        <v>5740.12</v>
      </c>
      <c r="AT132" s="17">
        <v>0</v>
      </c>
      <c r="AU132" s="17">
        <v>131.53</v>
      </c>
      <c r="AV132" s="17">
        <v>0</v>
      </c>
      <c r="AW132" s="17">
        <v>63661.98</v>
      </c>
      <c r="AX132" s="17">
        <v>4441.47</v>
      </c>
      <c r="AY132" s="17">
        <v>892.74</v>
      </c>
      <c r="AZ132" s="17">
        <v>3650</v>
      </c>
      <c r="BA132" s="17">
        <v>169053.63</v>
      </c>
      <c r="BB132" s="17">
        <v>19063.2</v>
      </c>
      <c r="BC132" s="17">
        <v>50102.83</v>
      </c>
      <c r="BD132" s="17">
        <v>933.36</v>
      </c>
      <c r="BE132" s="17">
        <v>0</v>
      </c>
      <c r="BF132" s="17">
        <v>0</v>
      </c>
      <c r="BG132" s="17">
        <v>71770.559999999998</v>
      </c>
      <c r="BH132" s="17">
        <v>1282.5999999999999</v>
      </c>
      <c r="BI132" s="17">
        <v>29615.34</v>
      </c>
      <c r="BJ132" s="17">
        <v>0</v>
      </c>
      <c r="BK132" s="17">
        <v>0</v>
      </c>
      <c r="BL132" s="17">
        <v>0</v>
      </c>
      <c r="BM132" s="17">
        <v>0</v>
      </c>
      <c r="BN132" s="17">
        <v>23.01</v>
      </c>
      <c r="BO132" s="17">
        <v>0</v>
      </c>
      <c r="BP132" s="17">
        <v>0</v>
      </c>
      <c r="BQ132" s="17">
        <v>0</v>
      </c>
      <c r="BR132" s="17">
        <v>0</v>
      </c>
      <c r="BS132" s="17">
        <v>0</v>
      </c>
      <c r="BT132" s="17">
        <v>2880.5299999999997</v>
      </c>
      <c r="BU132" s="17">
        <v>7941.91</v>
      </c>
      <c r="BV132" s="17">
        <v>2820</v>
      </c>
      <c r="BW132" s="17">
        <v>0</v>
      </c>
      <c r="BX132" s="17">
        <v>2703.7</v>
      </c>
      <c r="BY132" s="17">
        <v>0</v>
      </c>
      <c r="BZ132" s="17">
        <v>2400</v>
      </c>
      <c r="CA132" s="17">
        <v>0</v>
      </c>
      <c r="CB132" s="17">
        <v>0</v>
      </c>
      <c r="CC132" s="17">
        <v>0</v>
      </c>
      <c r="CD132" s="17">
        <v>1588.84</v>
      </c>
      <c r="CE132" s="17">
        <v>12259.659319991315</v>
      </c>
      <c r="CF132" s="17">
        <v>1027060.84</v>
      </c>
      <c r="CG132" s="17">
        <v>560240.84</v>
      </c>
      <c r="CH132" s="17">
        <v>157382.41</v>
      </c>
      <c r="CI132" s="17">
        <v>20120.84</v>
      </c>
      <c r="CJ132" s="17">
        <v>0</v>
      </c>
      <c r="CK132" s="17">
        <v>0</v>
      </c>
      <c r="CL132" s="17">
        <v>0</v>
      </c>
      <c r="CM132" s="17">
        <v>0</v>
      </c>
      <c r="CN132" s="17">
        <v>92767.86</v>
      </c>
      <c r="CO132" s="17">
        <v>750</v>
      </c>
      <c r="CP132" s="17">
        <v>0</v>
      </c>
      <c r="CQ132" s="17">
        <v>0</v>
      </c>
      <c r="CR132" s="17">
        <v>103943.96</v>
      </c>
      <c r="CS132" s="17">
        <v>0</v>
      </c>
      <c r="CT132" s="6">
        <v>2.5739999999999998</v>
      </c>
      <c r="CU132" s="6">
        <v>6.1420000000000003</v>
      </c>
      <c r="CV132" s="6">
        <v>13.153</v>
      </c>
      <c r="CW132" s="6">
        <v>1.478</v>
      </c>
      <c r="CX132" s="6">
        <v>1.329</v>
      </c>
      <c r="CY132" s="6">
        <v>0</v>
      </c>
      <c r="CZ132" s="6">
        <v>0.14099999999999999</v>
      </c>
      <c r="DA132" s="3" t="s">
        <v>2</v>
      </c>
      <c r="DB132" s="27">
        <v>231034711</v>
      </c>
      <c r="DC132" s="27">
        <v>18851656</v>
      </c>
      <c r="DD132" s="27">
        <v>20323998</v>
      </c>
      <c r="DE132" s="5">
        <v>25</v>
      </c>
      <c r="DF132" s="5">
        <v>175</v>
      </c>
      <c r="DG132" s="28">
        <v>0</v>
      </c>
      <c r="DH132" s="6">
        <v>23</v>
      </c>
      <c r="DI132" s="7">
        <v>166</v>
      </c>
      <c r="DJ132" s="6">
        <v>3.6000000000000004E-2</v>
      </c>
      <c r="DK132" s="8">
        <v>0.47</v>
      </c>
      <c r="DL132" s="8">
        <f t="shared" si="13"/>
        <v>0.14285714285714285</v>
      </c>
      <c r="DM132" s="5">
        <f t="shared" si="14"/>
        <v>7.5107296137339103</v>
      </c>
      <c r="DN132" s="8">
        <f t="shared" si="15"/>
        <v>0.94322886508396064</v>
      </c>
      <c r="DO132" s="28">
        <v>14</v>
      </c>
      <c r="DP132" s="38">
        <v>8.1183431952662719</v>
      </c>
      <c r="DQ132" s="38">
        <v>99.925917159763316</v>
      </c>
      <c r="DR132" s="38">
        <v>54.294792899408286</v>
      </c>
      <c r="DS132" s="38">
        <v>8.1301775147928996</v>
      </c>
      <c r="DT132" s="38">
        <v>105.75147928994083</v>
      </c>
      <c r="DU132" s="38">
        <v>57.751479289940825</v>
      </c>
      <c r="DV132" s="39">
        <v>33364.806866952807</v>
      </c>
      <c r="DW132" s="25">
        <v>11.083333333333334</v>
      </c>
      <c r="DX132" s="48">
        <v>0.125</v>
      </c>
      <c r="DY132" s="25">
        <v>23.299999999999986</v>
      </c>
      <c r="DZ132" s="25">
        <v>0</v>
      </c>
      <c r="EA132" s="40">
        <v>20.27</v>
      </c>
      <c r="EB132" s="40">
        <v>20.73</v>
      </c>
      <c r="EC132" s="40">
        <v>21.47</v>
      </c>
      <c r="ED132" s="40">
        <v>20.93</v>
      </c>
      <c r="EE132" s="40">
        <v>21.13</v>
      </c>
      <c r="EF132" s="41">
        <v>15</v>
      </c>
      <c r="EG132" s="45">
        <v>50</v>
      </c>
      <c r="EH132" s="45">
        <v>42.17</v>
      </c>
      <c r="EI132" s="45">
        <v>87.5</v>
      </c>
      <c r="EJ132" s="45">
        <v>93.33</v>
      </c>
      <c r="EK132" s="23">
        <v>3</v>
      </c>
      <c r="EL132" s="17">
        <v>882189.29</v>
      </c>
      <c r="EM132" s="17">
        <v>10057.5</v>
      </c>
      <c r="EN132" s="17">
        <v>0</v>
      </c>
      <c r="EO132" s="17">
        <v>48008.91</v>
      </c>
      <c r="EP132" s="17">
        <v>139424.97999999998</v>
      </c>
      <c r="EQ132" s="17">
        <v>46902</v>
      </c>
      <c r="ER132" s="17">
        <v>0</v>
      </c>
      <c r="ES132" s="17">
        <v>45334.7</v>
      </c>
      <c r="ET132" s="17">
        <v>22241.79</v>
      </c>
      <c r="EU132" s="17">
        <v>46374.27</v>
      </c>
      <c r="EV132" s="17">
        <v>0</v>
      </c>
      <c r="EW132" s="17">
        <v>0</v>
      </c>
      <c r="EX132" s="17">
        <v>0</v>
      </c>
      <c r="EY132" s="17">
        <v>31700.059999999998</v>
      </c>
      <c r="EZ132" s="17">
        <v>311803.40000000002</v>
      </c>
      <c r="FA132" s="17">
        <v>3903.87</v>
      </c>
      <c r="FB132" s="17">
        <v>0</v>
      </c>
      <c r="FC132" s="17">
        <v>22649.120000000003</v>
      </c>
      <c r="FD132" s="17">
        <v>36995.96</v>
      </c>
      <c r="FE132" s="17">
        <v>14765.26</v>
      </c>
      <c r="FF132" s="17">
        <v>0</v>
      </c>
      <c r="FG132" s="17">
        <v>23631.15</v>
      </c>
      <c r="FH132" s="17">
        <v>3718.45</v>
      </c>
      <c r="FI132" s="17">
        <v>7616.79</v>
      </c>
      <c r="FJ132" s="17">
        <v>0</v>
      </c>
      <c r="FK132" s="17">
        <v>0</v>
      </c>
      <c r="FL132" s="17">
        <v>0</v>
      </c>
      <c r="FM132" s="17">
        <v>5368.5800000000008</v>
      </c>
      <c r="FN132" s="17">
        <v>39788.36</v>
      </c>
      <c r="FO132" s="17">
        <v>14586.66</v>
      </c>
      <c r="FP132" s="17">
        <v>0</v>
      </c>
      <c r="FQ132" s="17">
        <v>40968.97</v>
      </c>
      <c r="FR132" s="17">
        <v>18182.38</v>
      </c>
      <c r="FS132" s="17">
        <v>4467.9399999999996</v>
      </c>
      <c r="FT132" s="17">
        <v>17439.3</v>
      </c>
      <c r="FU132" s="17">
        <v>98179.28</v>
      </c>
      <c r="FV132" s="17">
        <v>17143.649999999998</v>
      </c>
      <c r="FW132" s="17">
        <v>732.02</v>
      </c>
      <c r="FX132" s="17">
        <v>0</v>
      </c>
      <c r="FY132" s="17">
        <v>0</v>
      </c>
      <c r="FZ132" s="17">
        <v>0</v>
      </c>
      <c r="GA132" s="17">
        <v>18721.21</v>
      </c>
      <c r="GB132" s="17">
        <v>124431.45000000001</v>
      </c>
      <c r="GC132" s="17">
        <v>0</v>
      </c>
      <c r="GD132" s="17">
        <v>0</v>
      </c>
      <c r="GE132" s="17">
        <v>1566.4299999999998</v>
      </c>
      <c r="GF132" s="17">
        <v>1610.9699999999998</v>
      </c>
      <c r="GG132" s="17">
        <v>7043.24</v>
      </c>
      <c r="GH132" s="17">
        <v>44362.96</v>
      </c>
      <c r="GI132" s="17">
        <v>25086.28</v>
      </c>
      <c r="GJ132" s="17">
        <v>23080.6</v>
      </c>
      <c r="GK132" s="17">
        <v>51362.07</v>
      </c>
      <c r="GL132" s="17">
        <v>0</v>
      </c>
      <c r="GM132" s="17">
        <v>0</v>
      </c>
      <c r="GN132" s="17">
        <v>0</v>
      </c>
      <c r="GO132" s="17">
        <v>9939.57</v>
      </c>
      <c r="GP132" s="17">
        <v>0</v>
      </c>
      <c r="GQ132" s="17">
        <v>0</v>
      </c>
      <c r="GR132" s="17">
        <v>0</v>
      </c>
      <c r="GS132" s="17">
        <v>4441.47</v>
      </c>
      <c r="GT132" s="17">
        <v>0</v>
      </c>
      <c r="GU132" s="17">
        <v>0</v>
      </c>
      <c r="GV132" s="17">
        <v>107251.37</v>
      </c>
      <c r="GW132" s="17">
        <v>0</v>
      </c>
      <c r="GX132" s="17">
        <v>28600</v>
      </c>
      <c r="GY132" s="17">
        <v>0</v>
      </c>
      <c r="GZ132" s="17">
        <v>0</v>
      </c>
      <c r="HA132" s="17">
        <v>0</v>
      </c>
      <c r="HB132" s="17">
        <v>0</v>
      </c>
      <c r="HC132" s="17">
        <v>0</v>
      </c>
      <c r="HD132" s="17">
        <v>0</v>
      </c>
      <c r="HE132" s="17">
        <v>0</v>
      </c>
      <c r="HF132" s="17">
        <v>0</v>
      </c>
      <c r="HG132" s="17">
        <v>0</v>
      </c>
      <c r="HH132" s="17">
        <v>3503.52</v>
      </c>
      <c r="HI132" s="17">
        <v>50</v>
      </c>
      <c r="HJ132" s="17">
        <v>0</v>
      </c>
      <c r="HK132" s="17">
        <v>20712</v>
      </c>
      <c r="HL132" s="17">
        <v>0</v>
      </c>
      <c r="HM132" s="17">
        <v>6932.29</v>
      </c>
      <c r="HN132" s="17">
        <v>0</v>
      </c>
      <c r="HO132" s="17">
        <v>131.53</v>
      </c>
      <c r="HP132" s="17">
        <v>71770.559999999998</v>
      </c>
      <c r="HQ132" s="17">
        <v>804</v>
      </c>
    </row>
    <row r="133" spans="1:225" ht="18" customHeight="1" x14ac:dyDescent="0.5">
      <c r="A133" s="2">
        <v>49006</v>
      </c>
      <c r="B133" s="3" t="s">
        <v>158</v>
      </c>
      <c r="C133" s="3" t="s">
        <v>294</v>
      </c>
      <c r="D133" s="7">
        <v>147.60867110000001</v>
      </c>
      <c r="E133" s="4" t="s">
        <v>153</v>
      </c>
      <c r="F133" s="5">
        <v>843</v>
      </c>
      <c r="G133" s="17">
        <v>2971054.14</v>
      </c>
      <c r="H133" s="17">
        <v>43488.480000000003</v>
      </c>
      <c r="I133" s="17">
        <v>2470087.79</v>
      </c>
      <c r="J133" s="17">
        <v>194279.18</v>
      </c>
      <c r="K133" s="17">
        <v>1324071.6399999999</v>
      </c>
      <c r="L133" s="17">
        <v>0</v>
      </c>
      <c r="M133" s="17">
        <v>0</v>
      </c>
      <c r="N133" s="17">
        <v>20605.48</v>
      </c>
      <c r="O133" s="17">
        <v>677706.66</v>
      </c>
      <c r="P133" s="17">
        <v>0</v>
      </c>
      <c r="Q133" s="17">
        <v>257279</v>
      </c>
      <c r="R133" s="17">
        <v>119363.13</v>
      </c>
      <c r="S133" s="17">
        <v>132403.85999999999</v>
      </c>
      <c r="T133" s="17">
        <v>0</v>
      </c>
      <c r="U133" s="17">
        <v>0</v>
      </c>
      <c r="V133" s="17">
        <v>66.05</v>
      </c>
      <c r="W133" s="17">
        <v>2156775</v>
      </c>
      <c r="X133" s="17">
        <v>0</v>
      </c>
      <c r="Y133" s="17">
        <v>257279</v>
      </c>
      <c r="Z133" s="17">
        <v>0</v>
      </c>
      <c r="AA133" s="17">
        <v>2770994.24</v>
      </c>
      <c r="AB133" s="17">
        <v>0</v>
      </c>
      <c r="AC133" s="17">
        <v>0</v>
      </c>
      <c r="AD133" s="17">
        <v>52889.05</v>
      </c>
      <c r="AE133" s="17">
        <v>0</v>
      </c>
      <c r="AF133" s="17">
        <v>0</v>
      </c>
      <c r="AG133" s="17">
        <v>472580.39000000007</v>
      </c>
      <c r="AH133" s="17">
        <v>75916.41</v>
      </c>
      <c r="AI133" s="17">
        <v>0</v>
      </c>
      <c r="AJ133" s="17">
        <v>112072.44</v>
      </c>
      <c r="AK133" s="17">
        <v>0</v>
      </c>
      <c r="AL133" s="17">
        <v>0</v>
      </c>
      <c r="AM133" s="17">
        <v>483396.43</v>
      </c>
      <c r="AN133" s="17">
        <v>521067.91</v>
      </c>
      <c r="AO133" s="17">
        <v>153728.46</v>
      </c>
      <c r="AP133" s="17">
        <v>0</v>
      </c>
      <c r="AQ133" s="17">
        <v>626971.1</v>
      </c>
      <c r="AR133" s="17">
        <v>524208.35</v>
      </c>
      <c r="AS133" s="17">
        <v>13522.2</v>
      </c>
      <c r="AT133" s="17">
        <v>0</v>
      </c>
      <c r="AU133" s="17">
        <v>0</v>
      </c>
      <c r="AV133" s="17">
        <v>0</v>
      </c>
      <c r="AW133" s="17">
        <v>306864.98</v>
      </c>
      <c r="AX133" s="17">
        <v>346592.36</v>
      </c>
      <c r="AY133" s="17">
        <v>0</v>
      </c>
      <c r="AZ133" s="17">
        <v>0</v>
      </c>
      <c r="BA133" s="17">
        <v>0</v>
      </c>
      <c r="BB133" s="17">
        <v>465405.16</v>
      </c>
      <c r="BC133" s="17">
        <v>58431</v>
      </c>
      <c r="BD133" s="17">
        <v>12413.6</v>
      </c>
      <c r="BE133" s="17">
        <v>0</v>
      </c>
      <c r="BF133" s="17">
        <v>0</v>
      </c>
      <c r="BG133" s="17">
        <v>574074.94999999995</v>
      </c>
      <c r="BH133" s="17">
        <v>11757.4</v>
      </c>
      <c r="BI133" s="17">
        <v>217606.95</v>
      </c>
      <c r="BJ133" s="17">
        <v>48163.73</v>
      </c>
      <c r="BK133" s="17">
        <v>0</v>
      </c>
      <c r="BL133" s="17">
        <v>0</v>
      </c>
      <c r="BM133" s="17">
        <v>0</v>
      </c>
      <c r="BN133" s="17">
        <v>130913.85</v>
      </c>
      <c r="BO133" s="17">
        <v>159961.48000000001</v>
      </c>
      <c r="BP133" s="17">
        <v>0</v>
      </c>
      <c r="BQ133" s="17">
        <v>0</v>
      </c>
      <c r="BR133" s="17">
        <v>0</v>
      </c>
      <c r="BS133" s="17">
        <v>0</v>
      </c>
      <c r="BT133" s="17">
        <v>0</v>
      </c>
      <c r="BU133" s="17">
        <v>0</v>
      </c>
      <c r="BV133" s="17">
        <v>0</v>
      </c>
      <c r="BW133" s="17">
        <v>0</v>
      </c>
      <c r="BX133" s="17">
        <v>0</v>
      </c>
      <c r="BY133" s="17">
        <v>0</v>
      </c>
      <c r="BZ133" s="17">
        <v>0</v>
      </c>
      <c r="CA133" s="17">
        <v>0</v>
      </c>
      <c r="CB133" s="17">
        <v>0</v>
      </c>
      <c r="CC133" s="17">
        <v>0</v>
      </c>
      <c r="CD133" s="17">
        <v>0</v>
      </c>
      <c r="CE133" s="17">
        <v>7362.9038601100083</v>
      </c>
      <c r="CF133" s="17">
        <v>2266469.23</v>
      </c>
      <c r="CG133" s="17">
        <v>566085.62</v>
      </c>
      <c r="CH133" s="17">
        <v>72628.28</v>
      </c>
      <c r="CI133" s="17">
        <v>142138.78</v>
      </c>
      <c r="CJ133" s="17">
        <v>0</v>
      </c>
      <c r="CK133" s="17">
        <v>0</v>
      </c>
      <c r="CL133" s="17">
        <v>0</v>
      </c>
      <c r="CM133" s="17">
        <v>0</v>
      </c>
      <c r="CN133" s="17">
        <v>423630.82</v>
      </c>
      <c r="CO133" s="17">
        <v>9675</v>
      </c>
      <c r="CP133" s="17">
        <v>0</v>
      </c>
      <c r="CQ133" s="17">
        <v>0</v>
      </c>
      <c r="CR133" s="17">
        <v>388049.45</v>
      </c>
      <c r="CS133" s="17">
        <v>2681.75</v>
      </c>
      <c r="CT133" s="6">
        <v>2.4220000000000002</v>
      </c>
      <c r="CU133" s="6">
        <v>5.7789999999999999</v>
      </c>
      <c r="CV133" s="6">
        <v>12.375999999999999</v>
      </c>
      <c r="CW133" s="6">
        <v>1.478</v>
      </c>
      <c r="CX133" s="6">
        <v>3</v>
      </c>
      <c r="CY133" s="6">
        <v>0</v>
      </c>
      <c r="CZ133" s="6">
        <v>0.3</v>
      </c>
      <c r="DA133" s="3" t="s">
        <v>2</v>
      </c>
      <c r="DB133" s="27">
        <v>154197817</v>
      </c>
      <c r="DC133" s="27">
        <v>221100947</v>
      </c>
      <c r="DD133" s="27">
        <v>80838090</v>
      </c>
      <c r="DE133" s="5">
        <v>115</v>
      </c>
      <c r="DF133" s="5">
        <v>843</v>
      </c>
      <c r="DG133" s="28">
        <v>86</v>
      </c>
      <c r="DH133" s="6">
        <v>33.6</v>
      </c>
      <c r="DI133" s="7">
        <v>848</v>
      </c>
      <c r="DJ133" s="6">
        <v>0</v>
      </c>
      <c r="DK133" s="8">
        <v>0.26100000000000001</v>
      </c>
      <c r="DL133" s="8">
        <f t="shared" si="13"/>
        <v>0.13641755634638197</v>
      </c>
      <c r="DM133" s="5">
        <f t="shared" si="14"/>
        <v>14.610051993067589</v>
      </c>
      <c r="DN133" s="8">
        <f t="shared" si="15"/>
        <v>0.96738686775497484</v>
      </c>
      <c r="DO133" s="28">
        <v>56</v>
      </c>
      <c r="DP133" s="38">
        <v>1.8510638297872339</v>
      </c>
      <c r="DQ133" s="38">
        <v>584.15194072069869</v>
      </c>
      <c r="DR133" s="38">
        <v>238.28959537572257</v>
      </c>
      <c r="DS133" s="38">
        <v>1.8510638297872339</v>
      </c>
      <c r="DT133" s="38">
        <v>601.63061124092985</v>
      </c>
      <c r="DU133" s="38">
        <v>248.53757225433526</v>
      </c>
      <c r="DV133" s="39">
        <v>40171.923743500869</v>
      </c>
      <c r="DW133" s="25">
        <v>14.482758620689655</v>
      </c>
      <c r="DX133" s="48">
        <v>8.6206896551724144E-2</v>
      </c>
      <c r="DY133" s="25">
        <v>57.7</v>
      </c>
      <c r="DZ133" s="25">
        <v>0</v>
      </c>
      <c r="EA133" s="40">
        <v>20.260000000000002</v>
      </c>
      <c r="EB133" s="40">
        <v>20.74</v>
      </c>
      <c r="EC133" s="40">
        <v>21.68</v>
      </c>
      <c r="ED133" s="40">
        <v>21.95</v>
      </c>
      <c r="EE133" s="40">
        <v>21.29</v>
      </c>
      <c r="EF133" s="41">
        <v>38</v>
      </c>
      <c r="EG133" s="45">
        <v>40.729999999999997</v>
      </c>
      <c r="EH133" s="45">
        <v>30.66</v>
      </c>
      <c r="EI133" s="45">
        <v>93.33</v>
      </c>
      <c r="EJ133" s="45">
        <v>94.92</v>
      </c>
      <c r="EK133" s="23">
        <v>2</v>
      </c>
      <c r="EL133" s="17">
        <v>2461253.9000000004</v>
      </c>
      <c r="EM133" s="17">
        <v>59907.47</v>
      </c>
      <c r="EN133" s="17">
        <v>0</v>
      </c>
      <c r="EO133" s="17">
        <v>377116.83999999997</v>
      </c>
      <c r="EP133" s="17">
        <v>308855.77</v>
      </c>
      <c r="EQ133" s="17">
        <v>84905.84</v>
      </c>
      <c r="ER133" s="17">
        <v>0</v>
      </c>
      <c r="ES133" s="17">
        <v>189828.18</v>
      </c>
      <c r="ET133" s="17">
        <v>0</v>
      </c>
      <c r="EU133" s="17">
        <v>97318.95</v>
      </c>
      <c r="EV133" s="17">
        <v>1100</v>
      </c>
      <c r="EW133" s="17">
        <v>0</v>
      </c>
      <c r="EX133" s="17">
        <v>0</v>
      </c>
      <c r="EY133" s="17">
        <v>157884.64000000001</v>
      </c>
      <c r="EZ133" s="17">
        <v>719960.28999999992</v>
      </c>
      <c r="FA133" s="17">
        <v>15266.71</v>
      </c>
      <c r="FB133" s="17">
        <v>0</v>
      </c>
      <c r="FC133" s="17">
        <v>94310.67</v>
      </c>
      <c r="FD133" s="17">
        <v>104405.72</v>
      </c>
      <c r="FE133" s="17">
        <v>39488.6</v>
      </c>
      <c r="FF133" s="17">
        <v>0</v>
      </c>
      <c r="FG133" s="17">
        <v>113048.78</v>
      </c>
      <c r="FH133" s="17">
        <v>0</v>
      </c>
      <c r="FI133" s="17">
        <v>55913.98</v>
      </c>
      <c r="FJ133" s="17">
        <v>0</v>
      </c>
      <c r="FK133" s="17">
        <v>0</v>
      </c>
      <c r="FL133" s="17">
        <v>0</v>
      </c>
      <c r="FM133" s="17">
        <v>20691.45</v>
      </c>
      <c r="FN133" s="17">
        <v>72288</v>
      </c>
      <c r="FO133" s="17">
        <v>0</v>
      </c>
      <c r="FP133" s="17">
        <v>0</v>
      </c>
      <c r="FQ133" s="17">
        <v>188175.27</v>
      </c>
      <c r="FR133" s="17">
        <v>122854.75999999998</v>
      </c>
      <c r="FS133" s="17">
        <v>25661.91</v>
      </c>
      <c r="FT133" s="17">
        <v>0</v>
      </c>
      <c r="FU133" s="17">
        <v>234826.67</v>
      </c>
      <c r="FV133" s="17">
        <v>655122.19999999995</v>
      </c>
      <c r="FW133" s="17">
        <v>200164.85</v>
      </c>
      <c r="FX133" s="17">
        <v>0</v>
      </c>
      <c r="FY133" s="17">
        <v>0</v>
      </c>
      <c r="FZ133" s="17">
        <v>0</v>
      </c>
      <c r="GA133" s="17">
        <v>98317.569999999992</v>
      </c>
      <c r="GB133" s="17">
        <v>111758.77999999998</v>
      </c>
      <c r="GC133" s="17">
        <v>742.23</v>
      </c>
      <c r="GD133" s="17">
        <v>0</v>
      </c>
      <c r="GE133" s="17">
        <v>32426.87</v>
      </c>
      <c r="GF133" s="17">
        <v>14069.69</v>
      </c>
      <c r="GG133" s="17">
        <v>1631.11</v>
      </c>
      <c r="GH133" s="17">
        <v>0</v>
      </c>
      <c r="GI133" s="17">
        <v>56369.47</v>
      </c>
      <c r="GJ133" s="17">
        <v>0</v>
      </c>
      <c r="GK133" s="17">
        <v>217727.34</v>
      </c>
      <c r="GL133" s="17">
        <v>1231.75</v>
      </c>
      <c r="GM133" s="17">
        <v>0</v>
      </c>
      <c r="GN133" s="17">
        <v>0</v>
      </c>
      <c r="GO133" s="17">
        <v>20884.239999999998</v>
      </c>
      <c r="GP133" s="17">
        <v>43030.15</v>
      </c>
      <c r="GQ133" s="17">
        <v>0</v>
      </c>
      <c r="GR133" s="17">
        <v>0</v>
      </c>
      <c r="GS133" s="17">
        <v>352747.09</v>
      </c>
      <c r="GT133" s="17">
        <v>0</v>
      </c>
      <c r="GU133" s="17">
        <v>0</v>
      </c>
      <c r="GV133" s="17">
        <v>0</v>
      </c>
      <c r="GW133" s="17">
        <v>465405.16</v>
      </c>
      <c r="GX133" s="17">
        <v>58431</v>
      </c>
      <c r="GY133" s="17">
        <v>0</v>
      </c>
      <c r="GZ133" s="17">
        <v>0</v>
      </c>
      <c r="HA133" s="17">
        <v>0</v>
      </c>
      <c r="HB133" s="17">
        <v>0</v>
      </c>
      <c r="HC133" s="17">
        <v>11757.4</v>
      </c>
      <c r="HD133" s="17">
        <v>245</v>
      </c>
      <c r="HE133" s="17">
        <v>0</v>
      </c>
      <c r="HF133" s="17">
        <v>0</v>
      </c>
      <c r="HG133" s="17">
        <v>2819</v>
      </c>
      <c r="HH133" s="17">
        <v>19045.7</v>
      </c>
      <c r="HI133" s="17">
        <v>2041</v>
      </c>
      <c r="HJ133" s="17">
        <v>0</v>
      </c>
      <c r="HK133" s="17">
        <v>32898</v>
      </c>
      <c r="HL133" s="17">
        <v>0</v>
      </c>
      <c r="HM133" s="17">
        <v>2821.61</v>
      </c>
      <c r="HN133" s="17">
        <v>350</v>
      </c>
      <c r="HO133" s="17">
        <v>0</v>
      </c>
      <c r="HP133" s="17">
        <v>574074.94999999995</v>
      </c>
      <c r="HQ133" s="17">
        <v>9087.08</v>
      </c>
    </row>
    <row r="134" spans="1:225" ht="18" customHeight="1" x14ac:dyDescent="0.5">
      <c r="A134" s="2">
        <v>13001</v>
      </c>
      <c r="B134" s="3" t="s">
        <v>40</v>
      </c>
      <c r="C134" s="3" t="s">
        <v>234</v>
      </c>
      <c r="D134" s="7">
        <v>179.06773859</v>
      </c>
      <c r="E134" s="4" t="s">
        <v>41</v>
      </c>
      <c r="F134" s="5">
        <v>1224</v>
      </c>
      <c r="G134" s="17">
        <v>4604440.03</v>
      </c>
      <c r="H134" s="17">
        <v>177295.54</v>
      </c>
      <c r="I134" s="17">
        <v>3112737.41</v>
      </c>
      <c r="J134" s="17">
        <v>529138.76</v>
      </c>
      <c r="K134" s="17">
        <v>1920890.9</v>
      </c>
      <c r="L134" s="17">
        <v>0</v>
      </c>
      <c r="M134" s="17">
        <v>82380</v>
      </c>
      <c r="N134" s="17">
        <v>39715.65</v>
      </c>
      <c r="O134" s="17">
        <v>974575.93</v>
      </c>
      <c r="P134" s="17">
        <v>0</v>
      </c>
      <c r="Q134" s="17">
        <v>296034</v>
      </c>
      <c r="R134" s="17">
        <v>300091.40000000002</v>
      </c>
      <c r="S134" s="17">
        <v>191823.63</v>
      </c>
      <c r="T134" s="17">
        <v>0</v>
      </c>
      <c r="U134" s="17">
        <v>0</v>
      </c>
      <c r="V134" s="17">
        <v>0</v>
      </c>
      <c r="W134" s="17">
        <v>2952890</v>
      </c>
      <c r="X134" s="17">
        <v>0</v>
      </c>
      <c r="Y134" s="17">
        <v>294034</v>
      </c>
      <c r="Z134" s="17">
        <v>0</v>
      </c>
      <c r="AA134" s="17">
        <v>4713020.1300000008</v>
      </c>
      <c r="AB134" s="17">
        <v>0</v>
      </c>
      <c r="AC134" s="17">
        <v>0</v>
      </c>
      <c r="AD134" s="17">
        <v>53039.74</v>
      </c>
      <c r="AE134" s="17">
        <v>0</v>
      </c>
      <c r="AF134" s="17">
        <v>0</v>
      </c>
      <c r="AG134" s="17">
        <v>828168.18</v>
      </c>
      <c r="AH134" s="17">
        <v>148363.13</v>
      </c>
      <c r="AI134" s="17">
        <v>0</v>
      </c>
      <c r="AJ134" s="17">
        <v>0</v>
      </c>
      <c r="AK134" s="17">
        <v>0</v>
      </c>
      <c r="AL134" s="17">
        <v>0</v>
      </c>
      <c r="AM134" s="17">
        <v>538294.09</v>
      </c>
      <c r="AN134" s="17">
        <v>966490.27</v>
      </c>
      <c r="AO134" s="17">
        <v>206875.82</v>
      </c>
      <c r="AP134" s="17">
        <v>0</v>
      </c>
      <c r="AQ134" s="17">
        <v>974410.86</v>
      </c>
      <c r="AR134" s="17">
        <v>292911.19</v>
      </c>
      <c r="AS134" s="17">
        <v>42966.12</v>
      </c>
      <c r="AT134" s="17">
        <v>7766.92</v>
      </c>
      <c r="AU134" s="17">
        <v>200032.55</v>
      </c>
      <c r="AV134" s="17">
        <v>26859.81</v>
      </c>
      <c r="AW134" s="17">
        <v>367229.37</v>
      </c>
      <c r="AX134" s="17">
        <v>26108.02</v>
      </c>
      <c r="AY134" s="17">
        <v>1699.99</v>
      </c>
      <c r="AZ134" s="17">
        <v>449.98</v>
      </c>
      <c r="BA134" s="17">
        <v>554835.17000000004</v>
      </c>
      <c r="BB134" s="17">
        <v>288732.14</v>
      </c>
      <c r="BC134" s="17">
        <v>15995</v>
      </c>
      <c r="BD134" s="17">
        <v>34932.81</v>
      </c>
      <c r="BE134" s="17">
        <v>0</v>
      </c>
      <c r="BF134" s="17">
        <v>0</v>
      </c>
      <c r="BG134" s="17">
        <v>367932.02</v>
      </c>
      <c r="BH134" s="17">
        <v>49164.99</v>
      </c>
      <c r="BI134" s="17">
        <v>395173.15</v>
      </c>
      <c r="BJ134" s="17">
        <v>111624.19</v>
      </c>
      <c r="BK134" s="17">
        <v>0</v>
      </c>
      <c r="BL134" s="17">
        <v>0</v>
      </c>
      <c r="BM134" s="17">
        <v>0</v>
      </c>
      <c r="BN134" s="17">
        <v>46209.88</v>
      </c>
      <c r="BO134" s="17">
        <v>43401.98</v>
      </c>
      <c r="BP134" s="17">
        <v>0</v>
      </c>
      <c r="BQ134" s="17">
        <v>0</v>
      </c>
      <c r="BR134" s="17">
        <v>0</v>
      </c>
      <c r="BS134" s="17">
        <v>0</v>
      </c>
      <c r="BT134" s="17">
        <v>0</v>
      </c>
      <c r="BU134" s="17">
        <v>0</v>
      </c>
      <c r="BV134" s="17">
        <v>0</v>
      </c>
      <c r="BW134" s="17">
        <v>0</v>
      </c>
      <c r="BX134" s="17">
        <v>0</v>
      </c>
      <c r="BY134" s="17">
        <v>0</v>
      </c>
      <c r="BZ134" s="17">
        <v>0</v>
      </c>
      <c r="CA134" s="17">
        <v>0</v>
      </c>
      <c r="CB134" s="17">
        <v>0</v>
      </c>
      <c r="CC134" s="17">
        <v>0</v>
      </c>
      <c r="CD134" s="17">
        <v>0</v>
      </c>
      <c r="CE134" s="17">
        <v>7912.7567715398982</v>
      </c>
      <c r="CF134" s="17">
        <v>2420647.14</v>
      </c>
      <c r="CG134" s="17">
        <v>1584022.39</v>
      </c>
      <c r="CH134" s="17">
        <v>425116.84</v>
      </c>
      <c r="CI134" s="17">
        <v>1002414.54</v>
      </c>
      <c r="CJ134" s="17">
        <v>0</v>
      </c>
      <c r="CK134" s="17">
        <v>0</v>
      </c>
      <c r="CL134" s="17">
        <v>282710.59000000003</v>
      </c>
      <c r="CM134" s="17">
        <v>0</v>
      </c>
      <c r="CN134" s="17">
        <v>642699.28</v>
      </c>
      <c r="CO134" s="17">
        <v>163351.62</v>
      </c>
      <c r="CP134" s="17">
        <v>264638.59999999998</v>
      </c>
      <c r="CQ134" s="17">
        <v>2955581.24</v>
      </c>
      <c r="CR134" s="17">
        <v>647168.13</v>
      </c>
      <c r="CS134" s="17">
        <v>164608.32999999999</v>
      </c>
      <c r="CT134" s="6">
        <v>2.258</v>
      </c>
      <c r="CU134" s="6">
        <v>5.3879999999999999</v>
      </c>
      <c r="CV134" s="6">
        <v>11.538</v>
      </c>
      <c r="CW134" s="6">
        <v>1.478</v>
      </c>
      <c r="CX134" s="6">
        <v>3</v>
      </c>
      <c r="CY134" s="6">
        <v>0.42399999999999999</v>
      </c>
      <c r="CZ134" s="6">
        <v>0.3</v>
      </c>
      <c r="DA134" s="3" t="s">
        <v>2</v>
      </c>
      <c r="DB134" s="27">
        <v>199344737</v>
      </c>
      <c r="DC134" s="27">
        <v>255656337</v>
      </c>
      <c r="DD134" s="27">
        <v>173274967</v>
      </c>
      <c r="DE134" s="5">
        <v>169</v>
      </c>
      <c r="DF134" s="5">
        <v>1224</v>
      </c>
      <c r="DG134" s="28">
        <v>50</v>
      </c>
      <c r="DH134" s="6">
        <v>28.400000000000002</v>
      </c>
      <c r="DI134" s="7">
        <v>1228.8800000000001</v>
      </c>
      <c r="DJ134" s="6">
        <v>1.3999999999999999E-2</v>
      </c>
      <c r="DK134" s="8">
        <v>0.38200000000000001</v>
      </c>
      <c r="DL134" s="8">
        <f t="shared" si="13"/>
        <v>0.13807189542483661</v>
      </c>
      <c r="DM134" s="5">
        <f t="shared" si="14"/>
        <v>13.697403760071623</v>
      </c>
      <c r="DN134" s="8">
        <f t="shared" si="15"/>
        <v>0.95323197458870412</v>
      </c>
      <c r="DO134" s="28">
        <v>70</v>
      </c>
      <c r="DP134" s="38">
        <v>24</v>
      </c>
      <c r="DQ134" s="38">
        <v>808.92989326765223</v>
      </c>
      <c r="DR134" s="38">
        <v>347.42448275862068</v>
      </c>
      <c r="DS134" s="38">
        <v>24</v>
      </c>
      <c r="DT134" s="38">
        <v>845.84098522167494</v>
      </c>
      <c r="DU134" s="38">
        <v>367.24712643678163</v>
      </c>
      <c r="DV134" s="39">
        <v>37433.728726499554</v>
      </c>
      <c r="DW134" s="25">
        <v>13.391304347826088</v>
      </c>
      <c r="DX134" s="48">
        <v>0.51086956521739135</v>
      </c>
      <c r="DY134" s="25">
        <v>89.359999999999985</v>
      </c>
      <c r="DZ134" s="25">
        <v>0</v>
      </c>
      <c r="EA134" s="40">
        <v>21.15</v>
      </c>
      <c r="EB134" s="40">
        <v>22.06</v>
      </c>
      <c r="EC134" s="40">
        <v>23.51</v>
      </c>
      <c r="ED134" s="40">
        <v>22.66</v>
      </c>
      <c r="EE134" s="40">
        <v>22.45</v>
      </c>
      <c r="EF134" s="41">
        <v>67</v>
      </c>
      <c r="EG134" s="45">
        <v>62.31</v>
      </c>
      <c r="EH134" s="45">
        <v>48.8</v>
      </c>
      <c r="EI134" s="45">
        <v>81.48</v>
      </c>
      <c r="EJ134" s="45">
        <v>86.25</v>
      </c>
      <c r="EK134" s="23">
        <v>2</v>
      </c>
      <c r="EL134" s="17">
        <v>3690646.27</v>
      </c>
      <c r="EM134" s="17">
        <v>127273.51999999999</v>
      </c>
      <c r="EN134" s="17">
        <v>0</v>
      </c>
      <c r="EO134" s="17">
        <v>542204.92000000004</v>
      </c>
      <c r="EP134" s="17">
        <v>753988.42</v>
      </c>
      <c r="EQ134" s="17">
        <v>146087.6</v>
      </c>
      <c r="ER134" s="17">
        <v>0</v>
      </c>
      <c r="ES134" s="17">
        <v>283536.11</v>
      </c>
      <c r="ET134" s="17">
        <v>0</v>
      </c>
      <c r="EU134" s="17">
        <v>14533.32</v>
      </c>
      <c r="EV134" s="17">
        <v>76500.27</v>
      </c>
      <c r="EW134" s="17">
        <v>102553.31</v>
      </c>
      <c r="EX134" s="17">
        <v>0</v>
      </c>
      <c r="EY134" s="17">
        <v>224801.09000000003</v>
      </c>
      <c r="EZ134" s="17">
        <v>1418294.2899999996</v>
      </c>
      <c r="FA134" s="17">
        <v>65498.49</v>
      </c>
      <c r="FB134" s="17">
        <v>0</v>
      </c>
      <c r="FC134" s="17">
        <v>208557.95</v>
      </c>
      <c r="FD134" s="17">
        <v>223801.11000000002</v>
      </c>
      <c r="FE134" s="17">
        <v>43203.51</v>
      </c>
      <c r="FF134" s="17">
        <v>0</v>
      </c>
      <c r="FG134" s="17">
        <v>132404.82</v>
      </c>
      <c r="FH134" s="17">
        <v>0</v>
      </c>
      <c r="FI134" s="17">
        <v>6559.72</v>
      </c>
      <c r="FJ134" s="17">
        <v>9922.18</v>
      </c>
      <c r="FK134" s="17">
        <v>0</v>
      </c>
      <c r="FL134" s="17">
        <v>0</v>
      </c>
      <c r="FM134" s="17">
        <v>26704.370000000003</v>
      </c>
      <c r="FN134" s="17">
        <v>142734.32999999999</v>
      </c>
      <c r="FO134" s="17">
        <v>3294</v>
      </c>
      <c r="FP134" s="17">
        <v>0</v>
      </c>
      <c r="FQ134" s="17">
        <v>168546.08000000002</v>
      </c>
      <c r="FR134" s="17">
        <v>52719.82</v>
      </c>
      <c r="FS134" s="17">
        <v>15326.28</v>
      </c>
      <c r="FT134" s="17">
        <v>0</v>
      </c>
      <c r="FU134" s="17">
        <v>598483.87</v>
      </c>
      <c r="FV134" s="17">
        <v>307413.23</v>
      </c>
      <c r="FW134" s="17">
        <v>666163.62999999989</v>
      </c>
      <c r="FX134" s="17">
        <v>24947.309999999998</v>
      </c>
      <c r="FY134" s="17">
        <v>0</v>
      </c>
      <c r="FZ134" s="17">
        <v>0</v>
      </c>
      <c r="GA134" s="17">
        <v>95836.500000000015</v>
      </c>
      <c r="GB134" s="17">
        <v>339141.16</v>
      </c>
      <c r="GC134" s="17">
        <v>1535.5700000000002</v>
      </c>
      <c r="GD134" s="17">
        <v>0</v>
      </c>
      <c r="GE134" s="17">
        <v>20117.169999999998</v>
      </c>
      <c r="GF134" s="17">
        <v>14863.96</v>
      </c>
      <c r="GG134" s="17">
        <v>1652.41</v>
      </c>
      <c r="GH134" s="17">
        <v>8602.5499999999993</v>
      </c>
      <c r="GI134" s="17">
        <v>183083.55</v>
      </c>
      <c r="GJ134" s="17">
        <v>31707.84</v>
      </c>
      <c r="GK134" s="17">
        <v>75326.83</v>
      </c>
      <c r="GL134" s="17">
        <v>11767.04</v>
      </c>
      <c r="GM134" s="17">
        <v>0</v>
      </c>
      <c r="GN134" s="17">
        <v>0</v>
      </c>
      <c r="GO134" s="17">
        <v>66628.789999999994</v>
      </c>
      <c r="GP134" s="17">
        <v>0</v>
      </c>
      <c r="GQ134" s="17">
        <v>0</v>
      </c>
      <c r="GR134" s="17">
        <v>0</v>
      </c>
      <c r="GS134" s="17">
        <v>18034.14</v>
      </c>
      <c r="GT134" s="17">
        <v>0</v>
      </c>
      <c r="GU134" s="17">
        <v>0</v>
      </c>
      <c r="GV134" s="17">
        <v>3452513.36</v>
      </c>
      <c r="GW134" s="17">
        <v>9934</v>
      </c>
      <c r="GX134" s="17">
        <v>15995</v>
      </c>
      <c r="GY134" s="17">
        <v>0</v>
      </c>
      <c r="GZ134" s="17">
        <v>0</v>
      </c>
      <c r="HA134" s="17">
        <v>0</v>
      </c>
      <c r="HB134" s="17">
        <v>0</v>
      </c>
      <c r="HC134" s="17">
        <v>0</v>
      </c>
      <c r="HD134" s="17">
        <v>3412</v>
      </c>
      <c r="HE134" s="17">
        <v>0</v>
      </c>
      <c r="HF134" s="17">
        <v>0</v>
      </c>
      <c r="HG134" s="17">
        <v>2115</v>
      </c>
      <c r="HH134" s="17">
        <v>34441.14</v>
      </c>
      <c r="HI134" s="17">
        <v>1056</v>
      </c>
      <c r="HJ134" s="17">
        <v>0</v>
      </c>
      <c r="HK134" s="17">
        <v>55700.65</v>
      </c>
      <c r="HL134" s="17">
        <v>0</v>
      </c>
      <c r="HM134" s="17">
        <v>5885.54</v>
      </c>
      <c r="HN134" s="17">
        <v>0</v>
      </c>
      <c r="HO134" s="17">
        <v>97479.24</v>
      </c>
      <c r="HP134" s="17">
        <v>708730.93</v>
      </c>
      <c r="HQ134" s="17">
        <v>2423.6099999999997</v>
      </c>
    </row>
    <row r="135" spans="1:225" ht="18" customHeight="1" x14ac:dyDescent="0.5">
      <c r="A135" s="2">
        <v>60006</v>
      </c>
      <c r="B135" s="3" t="s">
        <v>216</v>
      </c>
      <c r="C135" s="3" t="s">
        <v>319</v>
      </c>
      <c r="D135" s="7">
        <v>206.53815107</v>
      </c>
      <c r="E135" s="4" t="s">
        <v>196</v>
      </c>
      <c r="F135" s="5">
        <v>346</v>
      </c>
      <c r="G135" s="17">
        <v>994504.44</v>
      </c>
      <c r="H135" s="17">
        <v>14785.55</v>
      </c>
      <c r="I135" s="17">
        <v>1099617.48</v>
      </c>
      <c r="J135" s="17">
        <v>102834</v>
      </c>
      <c r="K135" s="17">
        <v>434305.56</v>
      </c>
      <c r="L135" s="17">
        <v>231.65</v>
      </c>
      <c r="M135" s="17">
        <v>0</v>
      </c>
      <c r="N135" s="17">
        <v>33419.089999999997</v>
      </c>
      <c r="O135" s="17">
        <v>465459.23</v>
      </c>
      <c r="P135" s="17">
        <v>233.36</v>
      </c>
      <c r="Q135" s="17">
        <v>0</v>
      </c>
      <c r="R135" s="17">
        <v>0</v>
      </c>
      <c r="S135" s="17">
        <v>86857.55</v>
      </c>
      <c r="T135" s="17">
        <v>46.36</v>
      </c>
      <c r="U135" s="17">
        <v>0</v>
      </c>
      <c r="V135" s="17">
        <v>0</v>
      </c>
      <c r="W135" s="17">
        <v>1051952</v>
      </c>
      <c r="X135" s="17">
        <v>0</v>
      </c>
      <c r="Y135" s="17">
        <v>0</v>
      </c>
      <c r="Z135" s="17">
        <v>0</v>
      </c>
      <c r="AA135" s="17">
        <v>942230.77</v>
      </c>
      <c r="AB135" s="17">
        <v>36031.230000000003</v>
      </c>
      <c r="AC135" s="17">
        <v>0</v>
      </c>
      <c r="AD135" s="17">
        <v>49394.86</v>
      </c>
      <c r="AE135" s="17">
        <v>0</v>
      </c>
      <c r="AF135" s="17">
        <v>0</v>
      </c>
      <c r="AG135" s="17">
        <v>185440.27000000002</v>
      </c>
      <c r="AH135" s="17">
        <v>2124.1799999999998</v>
      </c>
      <c r="AI135" s="17">
        <v>0</v>
      </c>
      <c r="AJ135" s="17">
        <v>42793.43</v>
      </c>
      <c r="AK135" s="17">
        <v>1905</v>
      </c>
      <c r="AL135" s="17">
        <v>0</v>
      </c>
      <c r="AM135" s="17">
        <v>144080.53</v>
      </c>
      <c r="AN135" s="17">
        <v>274650.58</v>
      </c>
      <c r="AO135" s="17">
        <v>83810.91</v>
      </c>
      <c r="AP135" s="17">
        <v>0</v>
      </c>
      <c r="AQ135" s="17">
        <v>362600.66</v>
      </c>
      <c r="AR135" s="17">
        <v>87055</v>
      </c>
      <c r="AS135" s="17">
        <v>0</v>
      </c>
      <c r="AT135" s="17">
        <v>0</v>
      </c>
      <c r="AU135" s="17">
        <v>0</v>
      </c>
      <c r="AV135" s="17">
        <v>0</v>
      </c>
      <c r="AW135" s="17">
        <v>120345.20000000001</v>
      </c>
      <c r="AX135" s="17">
        <v>13712.9</v>
      </c>
      <c r="AY135" s="17">
        <v>0</v>
      </c>
      <c r="AZ135" s="17">
        <v>0</v>
      </c>
      <c r="BA135" s="17">
        <v>0</v>
      </c>
      <c r="BB135" s="17">
        <v>86059.86</v>
      </c>
      <c r="BC135" s="17">
        <v>160721.75</v>
      </c>
      <c r="BD135" s="17">
        <v>0</v>
      </c>
      <c r="BE135" s="17">
        <v>0</v>
      </c>
      <c r="BF135" s="17">
        <v>0</v>
      </c>
      <c r="BG135" s="17">
        <v>21600</v>
      </c>
      <c r="BH135" s="17">
        <v>4286.1900000000005</v>
      </c>
      <c r="BI135" s="17">
        <v>129899.9</v>
      </c>
      <c r="BJ135" s="17">
        <v>13861.59</v>
      </c>
      <c r="BK135" s="17">
        <v>0</v>
      </c>
      <c r="BL135" s="17">
        <v>0</v>
      </c>
      <c r="BM135" s="17">
        <v>0</v>
      </c>
      <c r="BN135" s="17">
        <v>17775.36</v>
      </c>
      <c r="BO135" s="17">
        <v>0</v>
      </c>
      <c r="BP135" s="17">
        <v>0</v>
      </c>
      <c r="BQ135" s="17">
        <v>0</v>
      </c>
      <c r="BR135" s="17">
        <v>0</v>
      </c>
      <c r="BS135" s="17">
        <v>0</v>
      </c>
      <c r="BT135" s="17">
        <v>4008</v>
      </c>
      <c r="BU135" s="17">
        <v>11118.39</v>
      </c>
      <c r="BV135" s="17">
        <v>2760</v>
      </c>
      <c r="BW135" s="17">
        <v>0</v>
      </c>
      <c r="BX135" s="17">
        <v>4352.18</v>
      </c>
      <c r="BY135" s="17">
        <v>0</v>
      </c>
      <c r="BZ135" s="17">
        <v>0</v>
      </c>
      <c r="CA135" s="17">
        <v>0</v>
      </c>
      <c r="CB135" s="17">
        <v>0</v>
      </c>
      <c r="CC135" s="17">
        <v>0</v>
      </c>
      <c r="CD135" s="17">
        <v>3875.1900000000005</v>
      </c>
      <c r="CE135" s="17">
        <v>7355.2779258816936</v>
      </c>
      <c r="CF135" s="17">
        <v>1024309.46</v>
      </c>
      <c r="CG135" s="17">
        <v>511561.49</v>
      </c>
      <c r="CH135" s="17">
        <v>333357.06</v>
      </c>
      <c r="CI135" s="17">
        <v>237715.29</v>
      </c>
      <c r="CJ135" s="17">
        <v>0</v>
      </c>
      <c r="CK135" s="17">
        <v>0</v>
      </c>
      <c r="CL135" s="17">
        <v>0</v>
      </c>
      <c r="CM135" s="17">
        <v>0</v>
      </c>
      <c r="CN135" s="17">
        <v>194559.63</v>
      </c>
      <c r="CO135" s="17">
        <v>61600.37</v>
      </c>
      <c r="CP135" s="17">
        <v>0</v>
      </c>
      <c r="CQ135" s="17">
        <v>0</v>
      </c>
      <c r="CR135" s="17">
        <v>191031.34</v>
      </c>
      <c r="CS135" s="17">
        <v>43960.73</v>
      </c>
      <c r="CT135" s="6">
        <v>1.782</v>
      </c>
      <c r="CU135" s="6">
        <v>4.2519999999999998</v>
      </c>
      <c r="CV135" s="6">
        <v>9.1059999999999999</v>
      </c>
      <c r="CW135" s="6">
        <v>1.478</v>
      </c>
      <c r="CX135" s="6">
        <v>2.492</v>
      </c>
      <c r="CY135" s="6">
        <v>4.4779999999999998</v>
      </c>
      <c r="CZ135" s="6">
        <v>0.3</v>
      </c>
      <c r="DA135" s="3"/>
      <c r="DB135" s="27">
        <v>229534619</v>
      </c>
      <c r="DC135" s="27">
        <v>54623265</v>
      </c>
      <c r="DD135" s="27">
        <v>23989527</v>
      </c>
      <c r="DE135" s="5">
        <v>50</v>
      </c>
      <c r="DF135" s="5">
        <v>370</v>
      </c>
      <c r="DG135" s="28">
        <v>21</v>
      </c>
      <c r="DH135" s="6">
        <v>29</v>
      </c>
      <c r="DI135" s="7">
        <v>348.4</v>
      </c>
      <c r="DJ135" s="6">
        <v>0</v>
      </c>
      <c r="DK135" s="8">
        <v>0.32700000000000001</v>
      </c>
      <c r="DL135" s="8">
        <f t="shared" si="13"/>
        <v>0.13513513513513514</v>
      </c>
      <c r="DM135" s="5">
        <f t="shared" si="14"/>
        <v>15.565839293226752</v>
      </c>
      <c r="DN135" s="8">
        <f t="shared" si="15"/>
        <v>0.97911414515106943</v>
      </c>
      <c r="DO135" s="28">
        <v>26</v>
      </c>
      <c r="DP135" s="38">
        <v>23.608974358974358</v>
      </c>
      <c r="DQ135" s="38">
        <v>234.73322800555715</v>
      </c>
      <c r="DR135" s="38">
        <v>102.6743274853801</v>
      </c>
      <c r="DS135" s="38">
        <v>23.916666666666661</v>
      </c>
      <c r="DT135" s="38">
        <v>238.77451455526477</v>
      </c>
      <c r="DU135" s="38">
        <v>105.83040935672514</v>
      </c>
      <c r="DV135" s="39">
        <v>34369.709676062252</v>
      </c>
      <c r="DW135" s="25">
        <v>13.92</v>
      </c>
      <c r="DX135" s="48">
        <v>0.12</v>
      </c>
      <c r="DY135" s="25">
        <v>23.770000000000007</v>
      </c>
      <c r="DZ135" s="25">
        <v>0</v>
      </c>
      <c r="EA135" s="40">
        <v>18.329999999999998</v>
      </c>
      <c r="EB135" s="40">
        <v>21.1</v>
      </c>
      <c r="EC135" s="40">
        <v>19.760000000000002</v>
      </c>
      <c r="ED135" s="40">
        <v>19.71</v>
      </c>
      <c r="EE135" s="40">
        <v>19.760000000000002</v>
      </c>
      <c r="EF135" s="41">
        <v>21</v>
      </c>
      <c r="EG135" s="45">
        <v>41.14</v>
      </c>
      <c r="EH135" s="45">
        <v>28.57</v>
      </c>
      <c r="EI135" s="45">
        <v>100</v>
      </c>
      <c r="EJ135" s="45">
        <v>100</v>
      </c>
      <c r="EK135" s="23">
        <v>3</v>
      </c>
      <c r="EL135" s="17">
        <v>887500.44000000006</v>
      </c>
      <c r="EM135" s="17">
        <v>32725</v>
      </c>
      <c r="EN135" s="17">
        <v>0</v>
      </c>
      <c r="EO135" s="17">
        <v>102308.82</v>
      </c>
      <c r="EP135" s="17">
        <v>191317.66</v>
      </c>
      <c r="EQ135" s="17">
        <v>46000</v>
      </c>
      <c r="ER135" s="17">
        <v>0</v>
      </c>
      <c r="ES135" s="17">
        <v>80958.929999999993</v>
      </c>
      <c r="ET135" s="17">
        <v>11735.76</v>
      </c>
      <c r="EU135" s="17">
        <v>2189.75</v>
      </c>
      <c r="EV135" s="17">
        <v>38104.65</v>
      </c>
      <c r="EW135" s="17">
        <v>0</v>
      </c>
      <c r="EX135" s="17">
        <v>0</v>
      </c>
      <c r="EY135" s="17">
        <v>68318.679999999993</v>
      </c>
      <c r="EZ135" s="17">
        <v>187005.39999999997</v>
      </c>
      <c r="FA135" s="17">
        <v>4426.07</v>
      </c>
      <c r="FB135" s="17">
        <v>0</v>
      </c>
      <c r="FC135" s="17">
        <v>23734.94</v>
      </c>
      <c r="FD135" s="17">
        <v>56278.099999999991</v>
      </c>
      <c r="FE135" s="17">
        <v>29085.200000000001</v>
      </c>
      <c r="FF135" s="17">
        <v>0</v>
      </c>
      <c r="FG135" s="17">
        <v>16638.5</v>
      </c>
      <c r="FH135" s="17">
        <v>1497.13</v>
      </c>
      <c r="FI135" s="17">
        <v>25.06</v>
      </c>
      <c r="FJ135" s="17">
        <v>4632.29</v>
      </c>
      <c r="FK135" s="17">
        <v>0</v>
      </c>
      <c r="FL135" s="17">
        <v>0</v>
      </c>
      <c r="FM135" s="17">
        <v>9755.2900000000009</v>
      </c>
      <c r="FN135" s="17">
        <v>57833.13</v>
      </c>
      <c r="FO135" s="17">
        <v>2124.1799999999998</v>
      </c>
      <c r="FP135" s="17">
        <v>0</v>
      </c>
      <c r="FQ135" s="17">
        <v>147265.74</v>
      </c>
      <c r="FR135" s="17">
        <v>40895.5</v>
      </c>
      <c r="FS135" s="17">
        <v>3591.31</v>
      </c>
      <c r="FT135" s="17">
        <v>0</v>
      </c>
      <c r="FU135" s="17">
        <v>300000.18</v>
      </c>
      <c r="FV135" s="17">
        <v>205852.05</v>
      </c>
      <c r="FW135" s="17">
        <v>174535.25</v>
      </c>
      <c r="FX135" s="17">
        <v>64</v>
      </c>
      <c r="FY135" s="17">
        <v>0</v>
      </c>
      <c r="FZ135" s="17">
        <v>0</v>
      </c>
      <c r="GA135" s="17">
        <v>31108.46</v>
      </c>
      <c r="GB135" s="17">
        <v>47475.68</v>
      </c>
      <c r="GC135" s="17">
        <v>785.16</v>
      </c>
      <c r="GD135" s="17">
        <v>0</v>
      </c>
      <c r="GE135" s="17">
        <v>8795.76</v>
      </c>
      <c r="GF135" s="17">
        <v>3071.48</v>
      </c>
      <c r="GG135" s="17">
        <v>2722.67</v>
      </c>
      <c r="GH135" s="17">
        <v>0</v>
      </c>
      <c r="GI135" s="17">
        <v>55386.09</v>
      </c>
      <c r="GJ135" s="17">
        <v>4361.17</v>
      </c>
      <c r="GK135" s="17">
        <v>11526.99</v>
      </c>
      <c r="GL135" s="17">
        <v>806.79</v>
      </c>
      <c r="GM135" s="17">
        <v>0</v>
      </c>
      <c r="GN135" s="17">
        <v>0</v>
      </c>
      <c r="GO135" s="17">
        <v>14137.09</v>
      </c>
      <c r="GP135" s="17">
        <v>37540.68</v>
      </c>
      <c r="GQ135" s="17">
        <v>0</v>
      </c>
      <c r="GR135" s="17">
        <v>0</v>
      </c>
      <c r="GS135" s="17">
        <v>9536.07</v>
      </c>
      <c r="GT135" s="17">
        <v>0</v>
      </c>
      <c r="GU135" s="17">
        <v>0</v>
      </c>
      <c r="GV135" s="17">
        <v>0</v>
      </c>
      <c r="GW135" s="17">
        <v>0</v>
      </c>
      <c r="GX135" s="17">
        <v>15000</v>
      </c>
      <c r="GY135" s="17">
        <v>0</v>
      </c>
      <c r="GZ135" s="17">
        <v>0</v>
      </c>
      <c r="HA135" s="17">
        <v>0</v>
      </c>
      <c r="HB135" s="17">
        <v>0</v>
      </c>
      <c r="HC135" s="17">
        <v>0</v>
      </c>
      <c r="HD135" s="17">
        <v>2504</v>
      </c>
      <c r="HE135" s="17">
        <v>0</v>
      </c>
      <c r="HF135" s="17">
        <v>0</v>
      </c>
      <c r="HG135" s="17">
        <v>60</v>
      </c>
      <c r="HH135" s="17">
        <v>8067.82</v>
      </c>
      <c r="HI135" s="17">
        <v>5171.7299999999996</v>
      </c>
      <c r="HJ135" s="17">
        <v>0</v>
      </c>
      <c r="HK135" s="17">
        <v>29</v>
      </c>
      <c r="HL135" s="17">
        <v>27106</v>
      </c>
      <c r="HM135" s="17">
        <v>2754.29</v>
      </c>
      <c r="HN135" s="17">
        <v>353</v>
      </c>
      <c r="HO135" s="17">
        <v>0</v>
      </c>
      <c r="HP135" s="17">
        <v>21600</v>
      </c>
      <c r="HQ135" s="17">
        <v>5187.0600000000004</v>
      </c>
    </row>
    <row r="136" spans="1:225" ht="18" customHeight="1" x14ac:dyDescent="0.5">
      <c r="A136" s="2">
        <v>11004</v>
      </c>
      <c r="B136" s="3" t="s">
        <v>35</v>
      </c>
      <c r="C136" s="3" t="s">
        <v>233</v>
      </c>
      <c r="D136" s="7">
        <v>329.68310815000001</v>
      </c>
      <c r="E136" s="4" t="s">
        <v>34</v>
      </c>
      <c r="F136" s="5">
        <v>810</v>
      </c>
      <c r="G136" s="17">
        <v>1341416.98</v>
      </c>
      <c r="H136" s="17">
        <v>47382.47</v>
      </c>
      <c r="I136" s="17">
        <v>3171409.87</v>
      </c>
      <c r="J136" s="17">
        <v>1320273.9099999999</v>
      </c>
      <c r="K136" s="17">
        <v>334.49</v>
      </c>
      <c r="L136" s="17">
        <v>0</v>
      </c>
      <c r="M136" s="17">
        <v>0</v>
      </c>
      <c r="N136" s="17">
        <v>38717</v>
      </c>
      <c r="O136" s="17">
        <v>417412.45</v>
      </c>
      <c r="P136" s="17">
        <v>422.75</v>
      </c>
      <c r="Q136" s="17">
        <v>446939</v>
      </c>
      <c r="R136" s="17">
        <v>59766</v>
      </c>
      <c r="S136" s="17">
        <v>82438.259999999995</v>
      </c>
      <c r="T136" s="17">
        <v>83.64</v>
      </c>
      <c r="U136" s="17">
        <v>0</v>
      </c>
      <c r="V136" s="17">
        <v>0</v>
      </c>
      <c r="W136" s="17">
        <v>3071768</v>
      </c>
      <c r="X136" s="17">
        <v>0</v>
      </c>
      <c r="Y136" s="17">
        <v>446939</v>
      </c>
      <c r="Z136" s="17">
        <v>0</v>
      </c>
      <c r="AA136" s="17">
        <v>3269400.1799999997</v>
      </c>
      <c r="AB136" s="17">
        <v>500101.67</v>
      </c>
      <c r="AC136" s="17">
        <v>0</v>
      </c>
      <c r="AD136" s="17">
        <v>435377.04000000004</v>
      </c>
      <c r="AE136" s="17">
        <v>42234.1</v>
      </c>
      <c r="AF136" s="17">
        <v>0</v>
      </c>
      <c r="AG136" s="17">
        <v>382398.47</v>
      </c>
      <c r="AH136" s="17">
        <v>60345</v>
      </c>
      <c r="AI136" s="17">
        <v>0</v>
      </c>
      <c r="AJ136" s="17">
        <v>174396.58999999997</v>
      </c>
      <c r="AK136" s="17">
        <v>19831.52</v>
      </c>
      <c r="AL136" s="17">
        <v>0</v>
      </c>
      <c r="AM136" s="17">
        <v>592074.39</v>
      </c>
      <c r="AN136" s="17">
        <v>718074.1399999999</v>
      </c>
      <c r="AO136" s="17">
        <v>158572.53</v>
      </c>
      <c r="AP136" s="17">
        <v>0</v>
      </c>
      <c r="AQ136" s="17">
        <v>785178.03</v>
      </c>
      <c r="AR136" s="17">
        <v>277365.28000000003</v>
      </c>
      <c r="AS136" s="17">
        <v>36284.339999999997</v>
      </c>
      <c r="AT136" s="17">
        <v>0</v>
      </c>
      <c r="AU136" s="17">
        <v>0</v>
      </c>
      <c r="AV136" s="17">
        <v>0</v>
      </c>
      <c r="AW136" s="17">
        <v>192766.47</v>
      </c>
      <c r="AX136" s="17">
        <v>8276.86</v>
      </c>
      <c r="AY136" s="17">
        <v>6811.15</v>
      </c>
      <c r="AZ136" s="17">
        <v>24999.34</v>
      </c>
      <c r="BA136" s="17">
        <v>0</v>
      </c>
      <c r="BB136" s="17">
        <v>177721.57</v>
      </c>
      <c r="BC136" s="17">
        <v>83290.25</v>
      </c>
      <c r="BD136" s="17">
        <v>6838.6</v>
      </c>
      <c r="BE136" s="17">
        <v>0</v>
      </c>
      <c r="BF136" s="17">
        <v>0</v>
      </c>
      <c r="BG136" s="17">
        <v>0</v>
      </c>
      <c r="BH136" s="17">
        <v>24954.87</v>
      </c>
      <c r="BI136" s="17">
        <v>98155</v>
      </c>
      <c r="BJ136" s="17">
        <v>0</v>
      </c>
      <c r="BK136" s="17">
        <v>0</v>
      </c>
      <c r="BL136" s="17">
        <v>0</v>
      </c>
      <c r="BM136" s="17">
        <v>0</v>
      </c>
      <c r="BN136" s="17">
        <v>590.52</v>
      </c>
      <c r="BO136" s="17">
        <v>285955.92</v>
      </c>
      <c r="BP136" s="17">
        <v>0</v>
      </c>
      <c r="BQ136" s="17">
        <v>0</v>
      </c>
      <c r="BR136" s="17">
        <v>0</v>
      </c>
      <c r="BS136" s="17">
        <v>0</v>
      </c>
      <c r="BT136" s="17">
        <v>22116.6</v>
      </c>
      <c r="BU136" s="17">
        <v>32067.55</v>
      </c>
      <c r="BV136" s="17">
        <v>8176.71</v>
      </c>
      <c r="BW136" s="17">
        <v>0</v>
      </c>
      <c r="BX136" s="17">
        <v>15280.68</v>
      </c>
      <c r="BY136" s="17">
        <v>19298.759999999998</v>
      </c>
      <c r="BZ136" s="17">
        <v>8623.85</v>
      </c>
      <c r="CA136" s="17">
        <v>0</v>
      </c>
      <c r="CB136" s="17">
        <v>0</v>
      </c>
      <c r="CC136" s="17">
        <v>0</v>
      </c>
      <c r="CD136" s="17">
        <v>7465.9</v>
      </c>
      <c r="CE136" s="17">
        <v>8779.4092351916406</v>
      </c>
      <c r="CF136" s="17">
        <v>1861786.95</v>
      </c>
      <c r="CG136" s="17">
        <v>1696073.83</v>
      </c>
      <c r="CH136" s="17">
        <v>351569.55</v>
      </c>
      <c r="CI136" s="17">
        <v>72155.92</v>
      </c>
      <c r="CJ136" s="17">
        <v>15203656.859999999</v>
      </c>
      <c r="CK136" s="17">
        <v>5158189.6399999997</v>
      </c>
      <c r="CL136" s="17">
        <v>0</v>
      </c>
      <c r="CM136" s="17">
        <v>0</v>
      </c>
      <c r="CN136" s="17">
        <v>605892.48</v>
      </c>
      <c r="CO136" s="17">
        <v>0</v>
      </c>
      <c r="CP136" s="17">
        <v>0</v>
      </c>
      <c r="CQ136" s="17">
        <v>771376</v>
      </c>
      <c r="CR136" s="17">
        <v>606201.06999999995</v>
      </c>
      <c r="CS136" s="17">
        <v>0</v>
      </c>
      <c r="CT136" s="6">
        <v>2.4470000000000001</v>
      </c>
      <c r="CU136" s="6">
        <v>5.8390000000000004</v>
      </c>
      <c r="CV136" s="6">
        <v>12.504</v>
      </c>
      <c r="CW136" s="6">
        <v>1.478</v>
      </c>
      <c r="CX136" s="6">
        <v>0</v>
      </c>
      <c r="CY136" s="6">
        <v>0</v>
      </c>
      <c r="CZ136" s="6">
        <v>0.3</v>
      </c>
      <c r="DA136" s="3" t="s">
        <v>2</v>
      </c>
      <c r="DB136" s="27">
        <v>219491640</v>
      </c>
      <c r="DC136" s="27">
        <v>39751420</v>
      </c>
      <c r="DD136" s="27">
        <v>27718479</v>
      </c>
      <c r="DE136" s="5">
        <v>138</v>
      </c>
      <c r="DF136" s="5">
        <v>942</v>
      </c>
      <c r="DG136" s="28">
        <v>69</v>
      </c>
      <c r="DH136" s="6">
        <v>7</v>
      </c>
      <c r="DI136" s="7">
        <v>812.4</v>
      </c>
      <c r="DJ136" s="6">
        <v>1.9E-2</v>
      </c>
      <c r="DK136" s="8"/>
      <c r="DL136" s="8">
        <f t="shared" si="13"/>
        <v>0.1464968152866242</v>
      </c>
      <c r="DM136" s="5">
        <f t="shared" si="14"/>
        <v>13.834630635923039</v>
      </c>
      <c r="DN136" s="8">
        <f t="shared" si="15"/>
        <v>0.94364453530839776</v>
      </c>
      <c r="DO136" s="28">
        <v>32</v>
      </c>
      <c r="DP136" s="38">
        <v>116.84085535108461</v>
      </c>
      <c r="DQ136" s="38">
        <v>567.05198048457623</v>
      </c>
      <c r="DR136" s="38">
        <v>196.63116959064322</v>
      </c>
      <c r="DS136" s="38">
        <v>131.19296802714101</v>
      </c>
      <c r="DT136" s="38">
        <v>597.08644928183787</v>
      </c>
      <c r="DU136" s="38">
        <v>212.20467836257313</v>
      </c>
      <c r="DV136" s="39">
        <v>41498.839770891471</v>
      </c>
      <c r="DW136" s="25">
        <v>12.434782608695652</v>
      </c>
      <c r="DX136" s="48">
        <v>0.30434782608695654</v>
      </c>
      <c r="DY136" s="25">
        <v>68.090000000000018</v>
      </c>
      <c r="DZ136" s="25">
        <v>0</v>
      </c>
      <c r="EA136" s="40">
        <v>18.47</v>
      </c>
      <c r="EB136" s="40">
        <v>18.940000000000001</v>
      </c>
      <c r="EC136" s="40">
        <v>19.440000000000001</v>
      </c>
      <c r="ED136" s="40">
        <v>19.239999999999998</v>
      </c>
      <c r="EE136" s="40">
        <v>19.149999999999999</v>
      </c>
      <c r="EF136" s="41">
        <v>34</v>
      </c>
      <c r="EG136" s="45">
        <v>49.19</v>
      </c>
      <c r="EH136" s="45">
        <v>38.11</v>
      </c>
      <c r="EI136" s="45">
        <v>75</v>
      </c>
      <c r="EJ136" s="45">
        <v>94.12</v>
      </c>
      <c r="EK136" s="23">
        <v>2</v>
      </c>
      <c r="EL136" s="17">
        <v>2687926.57</v>
      </c>
      <c r="EM136" s="17">
        <v>344688.13</v>
      </c>
      <c r="EN136" s="17">
        <v>0</v>
      </c>
      <c r="EO136" s="17">
        <v>366161.94999999995</v>
      </c>
      <c r="EP136" s="17">
        <v>461471.77999999997</v>
      </c>
      <c r="EQ136" s="17">
        <v>110384.99</v>
      </c>
      <c r="ER136" s="17">
        <v>0</v>
      </c>
      <c r="ES136" s="17">
        <v>267869.09000000003</v>
      </c>
      <c r="ET136" s="17">
        <v>134354.57999999999</v>
      </c>
      <c r="EU136" s="17">
        <v>417376.03</v>
      </c>
      <c r="EV136" s="17">
        <v>0</v>
      </c>
      <c r="EW136" s="17">
        <v>0</v>
      </c>
      <c r="EX136" s="17">
        <v>0</v>
      </c>
      <c r="EY136" s="17">
        <v>128740.98000000001</v>
      </c>
      <c r="EZ136" s="17">
        <v>898104.13000000012</v>
      </c>
      <c r="FA136" s="17">
        <v>134300.59</v>
      </c>
      <c r="FB136" s="17">
        <v>0</v>
      </c>
      <c r="FC136" s="17">
        <v>91059.37000000001</v>
      </c>
      <c r="FD136" s="17">
        <v>169163.88</v>
      </c>
      <c r="FE136" s="17">
        <v>42983.32</v>
      </c>
      <c r="FF136" s="17">
        <v>0</v>
      </c>
      <c r="FG136" s="17">
        <v>87669.78</v>
      </c>
      <c r="FH136" s="17">
        <v>67376.960000000006</v>
      </c>
      <c r="FI136" s="17">
        <v>174357.15</v>
      </c>
      <c r="FJ136" s="17">
        <v>0</v>
      </c>
      <c r="FK136" s="17">
        <v>0</v>
      </c>
      <c r="FL136" s="17">
        <v>0</v>
      </c>
      <c r="FM136" s="17">
        <v>17160.5</v>
      </c>
      <c r="FN136" s="17">
        <v>83005.39</v>
      </c>
      <c r="FO136" s="17">
        <v>81047.72</v>
      </c>
      <c r="FP136" s="17">
        <v>0</v>
      </c>
      <c r="FQ136" s="17">
        <v>212222.61000000002</v>
      </c>
      <c r="FR136" s="17">
        <v>41915.67</v>
      </c>
      <c r="FS136" s="17">
        <v>9597.44</v>
      </c>
      <c r="FT136" s="17">
        <v>30976</v>
      </c>
      <c r="FU136" s="17">
        <v>322281.21000000002</v>
      </c>
      <c r="FV136" s="17">
        <v>18276.89</v>
      </c>
      <c r="FW136" s="17">
        <v>7379.4</v>
      </c>
      <c r="FX136" s="17">
        <v>0</v>
      </c>
      <c r="FY136" s="17">
        <v>0</v>
      </c>
      <c r="FZ136" s="17">
        <v>0</v>
      </c>
      <c r="GA136" s="17">
        <v>28746.66</v>
      </c>
      <c r="GB136" s="17">
        <v>268475.81</v>
      </c>
      <c r="GC136" s="17">
        <v>25743.35</v>
      </c>
      <c r="GD136" s="17">
        <v>0</v>
      </c>
      <c r="GE136" s="17">
        <v>42179.369999999995</v>
      </c>
      <c r="GF136" s="17">
        <v>1533.5</v>
      </c>
      <c r="GG136" s="17">
        <v>12449.31</v>
      </c>
      <c r="GH136" s="17">
        <v>0</v>
      </c>
      <c r="GI136" s="17">
        <v>91388.63</v>
      </c>
      <c r="GJ136" s="17">
        <v>77246.13</v>
      </c>
      <c r="GK136" s="17">
        <v>337952.6</v>
      </c>
      <c r="GL136" s="17">
        <v>0</v>
      </c>
      <c r="GM136" s="17">
        <v>0</v>
      </c>
      <c r="GN136" s="17">
        <v>0</v>
      </c>
      <c r="GO136" s="17">
        <v>36547.94</v>
      </c>
      <c r="GP136" s="17">
        <v>324060.38</v>
      </c>
      <c r="GQ136" s="17">
        <v>36732.5</v>
      </c>
      <c r="GR136" s="17">
        <v>0</v>
      </c>
      <c r="GS136" s="17">
        <v>8999.5499999999993</v>
      </c>
      <c r="GT136" s="17">
        <v>6811.15</v>
      </c>
      <c r="GU136" s="17">
        <v>15693.27</v>
      </c>
      <c r="GV136" s="17">
        <v>740400</v>
      </c>
      <c r="GW136" s="17">
        <v>177721.57</v>
      </c>
      <c r="GX136" s="17">
        <v>83290.25</v>
      </c>
      <c r="GY136" s="17">
        <v>6838.6</v>
      </c>
      <c r="GZ136" s="17">
        <v>0</v>
      </c>
      <c r="HA136" s="17">
        <v>0</v>
      </c>
      <c r="HB136" s="17">
        <v>0</v>
      </c>
      <c r="HC136" s="17">
        <v>13991.16</v>
      </c>
      <c r="HD136" s="17">
        <v>0</v>
      </c>
      <c r="HE136" s="17">
        <v>0</v>
      </c>
      <c r="HF136" s="17">
        <v>0</v>
      </c>
      <c r="HG136" s="17">
        <v>0</v>
      </c>
      <c r="HH136" s="17">
        <v>76056.86</v>
      </c>
      <c r="HI136" s="17">
        <v>640.25</v>
      </c>
      <c r="HJ136" s="17">
        <v>0</v>
      </c>
      <c r="HK136" s="17">
        <v>31250</v>
      </c>
      <c r="HL136" s="17">
        <v>0</v>
      </c>
      <c r="HM136" s="17">
        <v>0</v>
      </c>
      <c r="HN136" s="17">
        <v>0</v>
      </c>
      <c r="HO136" s="17">
        <v>0</v>
      </c>
      <c r="HP136" s="17">
        <v>0</v>
      </c>
      <c r="HQ136" s="17">
        <v>0</v>
      </c>
    </row>
    <row r="137" spans="1:225" ht="18" customHeight="1" x14ac:dyDescent="0.5">
      <c r="A137" s="2">
        <v>51005</v>
      </c>
      <c r="B137" s="3" t="s">
        <v>168</v>
      </c>
      <c r="C137" s="3" t="s">
        <v>300</v>
      </c>
      <c r="D137" s="7">
        <v>1319.8323406</v>
      </c>
      <c r="E137" s="4" t="s">
        <v>164</v>
      </c>
      <c r="F137" s="5">
        <v>259</v>
      </c>
      <c r="G137" s="17">
        <v>981984.42</v>
      </c>
      <c r="H137" s="17">
        <v>14967.57</v>
      </c>
      <c r="I137" s="17">
        <v>814048.53</v>
      </c>
      <c r="J137" s="17">
        <v>312311</v>
      </c>
      <c r="K137" s="17">
        <v>435851.54</v>
      </c>
      <c r="L137" s="17">
        <v>348.16</v>
      </c>
      <c r="M137" s="17">
        <v>0</v>
      </c>
      <c r="N137" s="17">
        <v>0</v>
      </c>
      <c r="O137" s="17">
        <v>318198.92</v>
      </c>
      <c r="P137" s="17">
        <v>244.04</v>
      </c>
      <c r="Q137" s="17">
        <v>0</v>
      </c>
      <c r="R137" s="17">
        <v>58770</v>
      </c>
      <c r="S137" s="17">
        <v>0</v>
      </c>
      <c r="T137" s="17">
        <v>0</v>
      </c>
      <c r="U137" s="17">
        <v>0</v>
      </c>
      <c r="V137" s="17">
        <v>0</v>
      </c>
      <c r="W137" s="17">
        <v>731750</v>
      </c>
      <c r="X137" s="17">
        <v>35264</v>
      </c>
      <c r="Y137" s="17">
        <v>0</v>
      </c>
      <c r="Z137" s="17">
        <v>0</v>
      </c>
      <c r="AA137" s="17">
        <v>1318296.06</v>
      </c>
      <c r="AB137" s="17">
        <v>0</v>
      </c>
      <c r="AC137" s="17">
        <v>0</v>
      </c>
      <c r="AD137" s="17">
        <v>168610.5</v>
      </c>
      <c r="AE137" s="17">
        <v>0</v>
      </c>
      <c r="AF137" s="17">
        <v>0</v>
      </c>
      <c r="AG137" s="17">
        <v>115988.03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132437.85</v>
      </c>
      <c r="AN137" s="17">
        <v>322875.98</v>
      </c>
      <c r="AO137" s="17">
        <v>74945.850000000006</v>
      </c>
      <c r="AP137" s="17">
        <v>0</v>
      </c>
      <c r="AQ137" s="17">
        <v>254447.82</v>
      </c>
      <c r="AR137" s="17">
        <v>49550.38</v>
      </c>
      <c r="AS137" s="17">
        <v>0</v>
      </c>
      <c r="AT137" s="17">
        <v>10690.87</v>
      </c>
      <c r="AU137" s="17">
        <v>22518.2</v>
      </c>
      <c r="AV137" s="17">
        <v>0</v>
      </c>
      <c r="AW137" s="17">
        <v>153238.38</v>
      </c>
      <c r="AX137" s="17">
        <v>12061.98</v>
      </c>
      <c r="AY137" s="17">
        <v>0</v>
      </c>
      <c r="AZ137" s="17">
        <v>4409.6000000000004</v>
      </c>
      <c r="BA137" s="17">
        <v>2444609.5699999998</v>
      </c>
      <c r="BB137" s="17">
        <v>136591.13</v>
      </c>
      <c r="BC137" s="17">
        <v>0</v>
      </c>
      <c r="BD137" s="17">
        <v>0</v>
      </c>
      <c r="BE137" s="17">
        <v>16700</v>
      </c>
      <c r="BF137" s="17">
        <v>0</v>
      </c>
      <c r="BG137" s="17">
        <v>0</v>
      </c>
      <c r="BH137" s="17">
        <v>25253.73</v>
      </c>
      <c r="BI137" s="17">
        <v>65740.84</v>
      </c>
      <c r="BJ137" s="17">
        <v>6375.49</v>
      </c>
      <c r="BK137" s="17">
        <v>0</v>
      </c>
      <c r="BL137" s="17">
        <v>0</v>
      </c>
      <c r="BM137" s="17">
        <v>0</v>
      </c>
      <c r="BN137" s="17">
        <v>0</v>
      </c>
      <c r="BO137" s="17">
        <v>2977.6</v>
      </c>
      <c r="BP137" s="17">
        <v>0</v>
      </c>
      <c r="BQ137" s="17">
        <v>0</v>
      </c>
      <c r="BR137" s="17">
        <v>0</v>
      </c>
      <c r="BS137" s="17">
        <v>0</v>
      </c>
      <c r="BT137" s="17">
        <v>0</v>
      </c>
      <c r="BU137" s="17">
        <v>0</v>
      </c>
      <c r="BV137" s="17">
        <v>0</v>
      </c>
      <c r="BW137" s="17">
        <v>0</v>
      </c>
      <c r="BX137" s="17">
        <v>0</v>
      </c>
      <c r="BY137" s="17">
        <v>0</v>
      </c>
      <c r="BZ137" s="17">
        <v>0</v>
      </c>
      <c r="CA137" s="17">
        <v>0</v>
      </c>
      <c r="CB137" s="17">
        <v>0</v>
      </c>
      <c r="CC137" s="17">
        <v>0</v>
      </c>
      <c r="CD137" s="17">
        <v>0</v>
      </c>
      <c r="CE137" s="17">
        <v>9925.5777260220111</v>
      </c>
      <c r="CF137" s="17">
        <v>608525.52</v>
      </c>
      <c r="CG137" s="17">
        <v>-579805.77</v>
      </c>
      <c r="CH137" s="17">
        <v>357514.09</v>
      </c>
      <c r="CI137" s="17">
        <v>0</v>
      </c>
      <c r="CJ137" s="17">
        <v>3441646.79</v>
      </c>
      <c r="CK137" s="17">
        <v>612836.57999999996</v>
      </c>
      <c r="CL137" s="17">
        <v>0</v>
      </c>
      <c r="CM137" s="17">
        <v>0</v>
      </c>
      <c r="CN137" s="17">
        <v>119410.73</v>
      </c>
      <c r="CO137" s="17">
        <v>46489.87</v>
      </c>
      <c r="CP137" s="17">
        <v>0</v>
      </c>
      <c r="CQ137" s="17">
        <v>0</v>
      </c>
      <c r="CR137" s="17">
        <v>114853.59</v>
      </c>
      <c r="CS137" s="17">
        <v>46007.69</v>
      </c>
      <c r="CT137" s="6">
        <v>1.782</v>
      </c>
      <c r="CU137" s="6">
        <v>4.2519999999999998</v>
      </c>
      <c r="CV137" s="6">
        <v>9.1059999999999999</v>
      </c>
      <c r="CW137" s="6">
        <v>1.4</v>
      </c>
      <c r="CX137" s="6">
        <v>2</v>
      </c>
      <c r="CY137" s="6">
        <v>0</v>
      </c>
      <c r="CZ137" s="6">
        <v>0</v>
      </c>
      <c r="DA137" s="3"/>
      <c r="DB137" s="27">
        <v>159357415</v>
      </c>
      <c r="DC137" s="27">
        <v>32004796</v>
      </c>
      <c r="DD137" s="27">
        <v>32519972</v>
      </c>
      <c r="DE137" s="5">
        <v>21</v>
      </c>
      <c r="DF137" s="5">
        <v>259</v>
      </c>
      <c r="DG137" s="28">
        <v>31</v>
      </c>
      <c r="DH137" s="6">
        <v>7</v>
      </c>
      <c r="DI137" s="7">
        <v>259</v>
      </c>
      <c r="DJ137" s="6">
        <v>8.0000000000000002E-3</v>
      </c>
      <c r="DK137" s="8">
        <v>0.27800000000000002</v>
      </c>
      <c r="DL137" s="8">
        <f t="shared" si="13"/>
        <v>8.1081081081081086E-2</v>
      </c>
      <c r="DM137" s="5">
        <f t="shared" si="14"/>
        <v>11.207269580268282</v>
      </c>
      <c r="DN137" s="8">
        <f t="shared" si="15"/>
        <v>0.94666512815926762</v>
      </c>
      <c r="DO137" s="28">
        <v>16</v>
      </c>
      <c r="DP137" s="38">
        <v>0</v>
      </c>
      <c r="DQ137" s="38">
        <v>165.1048134152102</v>
      </c>
      <c r="DR137" s="38">
        <v>76.912876712328767</v>
      </c>
      <c r="DS137" s="38">
        <v>0</v>
      </c>
      <c r="DT137" s="38">
        <v>174.02961738308929</v>
      </c>
      <c r="DU137" s="38">
        <v>81.623287671232873</v>
      </c>
      <c r="DV137" s="39">
        <v>38429.164863695361</v>
      </c>
      <c r="DW137" s="25">
        <v>16.166666666666668</v>
      </c>
      <c r="DX137" s="48">
        <v>0.125</v>
      </c>
      <c r="DY137" s="25">
        <v>23.11</v>
      </c>
      <c r="DZ137" s="25">
        <v>0</v>
      </c>
      <c r="EA137" s="40">
        <v>22.82</v>
      </c>
      <c r="EB137" s="40">
        <v>22.18</v>
      </c>
      <c r="EC137" s="40">
        <v>24.18</v>
      </c>
      <c r="ED137" s="40">
        <v>22.64</v>
      </c>
      <c r="EE137" s="40">
        <v>23.09</v>
      </c>
      <c r="EF137" s="41">
        <v>11</v>
      </c>
      <c r="EG137" s="45">
        <v>65.290000000000006</v>
      </c>
      <c r="EH137" s="45">
        <v>53.72</v>
      </c>
      <c r="EI137" s="45">
        <v>88.24</v>
      </c>
      <c r="EJ137" s="45">
        <v>94.44</v>
      </c>
      <c r="EK137" s="23">
        <v>3</v>
      </c>
      <c r="EL137" s="17">
        <v>997104.54</v>
      </c>
      <c r="EM137" s="17">
        <v>0</v>
      </c>
      <c r="EN137" s="17">
        <v>0</v>
      </c>
      <c r="EO137" s="17">
        <v>124816.9</v>
      </c>
      <c r="EP137" s="17">
        <v>188920.1</v>
      </c>
      <c r="EQ137" s="17">
        <v>44816.5</v>
      </c>
      <c r="ER137" s="17">
        <v>0</v>
      </c>
      <c r="ES137" s="17">
        <v>90903.12</v>
      </c>
      <c r="ET137" s="17">
        <v>0</v>
      </c>
      <c r="EU137" s="17">
        <v>40326.9</v>
      </c>
      <c r="EV137" s="17">
        <v>37327.61</v>
      </c>
      <c r="EW137" s="17">
        <v>22518.2</v>
      </c>
      <c r="EX137" s="17">
        <v>0</v>
      </c>
      <c r="EY137" s="17">
        <v>87357.64</v>
      </c>
      <c r="EZ137" s="17">
        <v>336202.31000000006</v>
      </c>
      <c r="FA137" s="17">
        <v>0</v>
      </c>
      <c r="FB137" s="17">
        <v>0</v>
      </c>
      <c r="FC137" s="17">
        <v>36284.450000000004</v>
      </c>
      <c r="FD137" s="17">
        <v>59809.130000000005</v>
      </c>
      <c r="FE137" s="17">
        <v>22851.99</v>
      </c>
      <c r="FF137" s="17">
        <v>0</v>
      </c>
      <c r="FG137" s="17">
        <v>33959.47</v>
      </c>
      <c r="FH137" s="17">
        <v>0</v>
      </c>
      <c r="FI137" s="17">
        <v>13209.21</v>
      </c>
      <c r="FJ137" s="17">
        <v>5835.49</v>
      </c>
      <c r="FK137" s="17">
        <v>0</v>
      </c>
      <c r="FL137" s="17">
        <v>0</v>
      </c>
      <c r="FM137" s="17">
        <v>10835.32</v>
      </c>
      <c r="FN137" s="17">
        <v>70509.219999999987</v>
      </c>
      <c r="FO137" s="17">
        <v>0</v>
      </c>
      <c r="FP137" s="17">
        <v>0</v>
      </c>
      <c r="FQ137" s="17">
        <v>28659.05</v>
      </c>
      <c r="FR137" s="17">
        <v>41661.970000000008</v>
      </c>
      <c r="FS137" s="17">
        <v>5652.92</v>
      </c>
      <c r="FT137" s="17">
        <v>0</v>
      </c>
      <c r="FU137" s="17">
        <v>145188.5</v>
      </c>
      <c r="FV137" s="17">
        <v>49550.38</v>
      </c>
      <c r="FW137" s="17">
        <v>5878.85</v>
      </c>
      <c r="FX137" s="17">
        <v>4178.72</v>
      </c>
      <c r="FY137" s="17">
        <v>0</v>
      </c>
      <c r="FZ137" s="17">
        <v>0</v>
      </c>
      <c r="GA137" s="17">
        <v>34032.270000000004</v>
      </c>
      <c r="GB137" s="17">
        <v>56549.68</v>
      </c>
      <c r="GC137" s="17">
        <v>0</v>
      </c>
      <c r="GD137" s="17">
        <v>0</v>
      </c>
      <c r="GE137" s="17">
        <v>7433.29</v>
      </c>
      <c r="GF137" s="17">
        <v>2107.2800000000002</v>
      </c>
      <c r="GG137" s="17">
        <v>4699.68</v>
      </c>
      <c r="GH137" s="17">
        <v>0</v>
      </c>
      <c r="GI137" s="17">
        <v>46923.72</v>
      </c>
      <c r="GJ137" s="17">
        <v>0</v>
      </c>
      <c r="GK137" s="17">
        <v>57022.58</v>
      </c>
      <c r="GL137" s="17">
        <v>9311.74</v>
      </c>
      <c r="GM137" s="17">
        <v>0</v>
      </c>
      <c r="GN137" s="17">
        <v>0</v>
      </c>
      <c r="GO137" s="17">
        <v>18309.370000000003</v>
      </c>
      <c r="GP137" s="17">
        <v>142123.25</v>
      </c>
      <c r="GQ137" s="17">
        <v>0</v>
      </c>
      <c r="GR137" s="17">
        <v>0</v>
      </c>
      <c r="GS137" s="17">
        <v>12061.98</v>
      </c>
      <c r="GT137" s="17">
        <v>0</v>
      </c>
      <c r="GU137" s="17">
        <v>0</v>
      </c>
      <c r="GV137" s="17">
        <v>2444609.5699999998</v>
      </c>
      <c r="GW137" s="17">
        <v>74064.14</v>
      </c>
      <c r="GX137" s="17">
        <v>0</v>
      </c>
      <c r="GY137" s="17">
        <v>0</v>
      </c>
      <c r="GZ137" s="17">
        <v>16700</v>
      </c>
      <c r="HA137" s="17">
        <v>0</v>
      </c>
      <c r="HB137" s="17">
        <v>0</v>
      </c>
      <c r="HC137" s="17">
        <v>18445</v>
      </c>
      <c r="HD137" s="17">
        <v>405.59</v>
      </c>
      <c r="HE137" s="17">
        <v>0</v>
      </c>
      <c r="HF137" s="17">
        <v>0</v>
      </c>
      <c r="HG137" s="17">
        <v>985</v>
      </c>
      <c r="HH137" s="17">
        <v>36752.99</v>
      </c>
      <c r="HI137" s="17">
        <v>1334.36</v>
      </c>
      <c r="HJ137" s="17">
        <v>0</v>
      </c>
      <c r="HK137" s="17">
        <v>0</v>
      </c>
      <c r="HL137" s="17">
        <v>0</v>
      </c>
      <c r="HM137" s="17">
        <v>1393.65</v>
      </c>
      <c r="HN137" s="17">
        <v>45</v>
      </c>
      <c r="HO137" s="17">
        <v>0</v>
      </c>
      <c r="HP137" s="17">
        <v>0</v>
      </c>
      <c r="HQ137" s="17">
        <v>9512.51</v>
      </c>
    </row>
    <row r="138" spans="1:225" ht="18" customHeight="1" x14ac:dyDescent="0.5">
      <c r="A138" s="2">
        <v>6005</v>
      </c>
      <c r="B138" s="3" t="s">
        <v>23</v>
      </c>
      <c r="C138" s="3" t="s">
        <v>227</v>
      </c>
      <c r="D138" s="7">
        <v>188.89389481000001</v>
      </c>
      <c r="E138" s="4" t="s">
        <v>21</v>
      </c>
      <c r="F138" s="5">
        <v>307</v>
      </c>
      <c r="G138" s="17">
        <v>623358.47</v>
      </c>
      <c r="H138" s="17">
        <v>18226.46</v>
      </c>
      <c r="I138" s="17">
        <v>1233599.25</v>
      </c>
      <c r="J138" s="17">
        <v>51582.59</v>
      </c>
      <c r="K138" s="17">
        <v>504968.44</v>
      </c>
      <c r="L138" s="17">
        <v>114.41</v>
      </c>
      <c r="M138" s="17">
        <v>6521.57</v>
      </c>
      <c r="N138" s="17">
        <v>17340</v>
      </c>
      <c r="O138" s="17">
        <v>163558.82</v>
      </c>
      <c r="P138" s="17">
        <v>47.51</v>
      </c>
      <c r="Q138" s="17">
        <v>0</v>
      </c>
      <c r="R138" s="17">
        <v>0</v>
      </c>
      <c r="S138" s="17">
        <v>24065.35</v>
      </c>
      <c r="T138" s="17">
        <v>6.12</v>
      </c>
      <c r="U138" s="17">
        <v>0</v>
      </c>
      <c r="V138" s="17">
        <v>0</v>
      </c>
      <c r="W138" s="17">
        <v>1191971</v>
      </c>
      <c r="X138" s="17">
        <v>0</v>
      </c>
      <c r="Y138" s="17">
        <v>0</v>
      </c>
      <c r="Z138" s="17">
        <v>0</v>
      </c>
      <c r="AA138" s="17">
        <v>1049619.3299999998</v>
      </c>
      <c r="AB138" s="17">
        <v>0</v>
      </c>
      <c r="AC138" s="17">
        <v>0</v>
      </c>
      <c r="AD138" s="17">
        <v>39487.17</v>
      </c>
      <c r="AE138" s="17">
        <v>0</v>
      </c>
      <c r="AF138" s="17">
        <v>0</v>
      </c>
      <c r="AG138" s="17">
        <v>96441.58</v>
      </c>
      <c r="AH138" s="17">
        <v>2902.9</v>
      </c>
      <c r="AI138" s="17">
        <v>0</v>
      </c>
      <c r="AJ138" s="17">
        <v>0</v>
      </c>
      <c r="AK138" s="17">
        <v>0</v>
      </c>
      <c r="AL138" s="17">
        <v>0</v>
      </c>
      <c r="AM138" s="17">
        <v>145956.70000000001</v>
      </c>
      <c r="AN138" s="17">
        <v>262136.62</v>
      </c>
      <c r="AO138" s="17">
        <v>83385.84</v>
      </c>
      <c r="AP138" s="17">
        <v>0</v>
      </c>
      <c r="AQ138" s="17">
        <v>221700.44</v>
      </c>
      <c r="AR138" s="17">
        <v>87785.67</v>
      </c>
      <c r="AS138" s="17">
        <v>50.75</v>
      </c>
      <c r="AT138" s="17">
        <v>0</v>
      </c>
      <c r="AU138" s="17">
        <v>0</v>
      </c>
      <c r="AV138" s="17">
        <v>0</v>
      </c>
      <c r="AW138" s="17">
        <v>120654.25</v>
      </c>
      <c r="AX138" s="17">
        <v>696.31</v>
      </c>
      <c r="AY138" s="17">
        <v>0</v>
      </c>
      <c r="AZ138" s="17">
        <v>0</v>
      </c>
      <c r="BA138" s="17">
        <v>550209.16</v>
      </c>
      <c r="BB138" s="17">
        <v>0</v>
      </c>
      <c r="BC138" s="17">
        <v>0</v>
      </c>
      <c r="BD138" s="17">
        <v>0</v>
      </c>
      <c r="BE138" s="17">
        <v>0</v>
      </c>
      <c r="BF138" s="17">
        <v>0</v>
      </c>
      <c r="BG138" s="17">
        <v>75271.399999999994</v>
      </c>
      <c r="BH138" s="17">
        <v>3726.4</v>
      </c>
      <c r="BI138" s="17">
        <v>11721.7</v>
      </c>
      <c r="BJ138" s="17">
        <v>11933.27</v>
      </c>
      <c r="BK138" s="17">
        <v>0</v>
      </c>
      <c r="BL138" s="17">
        <v>0</v>
      </c>
      <c r="BM138" s="17">
        <v>0</v>
      </c>
      <c r="BN138" s="17">
        <v>0</v>
      </c>
      <c r="BO138" s="17">
        <v>0</v>
      </c>
      <c r="BP138" s="17">
        <v>0</v>
      </c>
      <c r="BQ138" s="17">
        <v>0</v>
      </c>
      <c r="BR138" s="17">
        <v>0</v>
      </c>
      <c r="BS138" s="17">
        <v>0</v>
      </c>
      <c r="BT138" s="17">
        <v>0</v>
      </c>
      <c r="BU138" s="17">
        <v>0</v>
      </c>
      <c r="BV138" s="17">
        <v>0</v>
      </c>
      <c r="BW138" s="17">
        <v>0</v>
      </c>
      <c r="BX138" s="17">
        <v>0</v>
      </c>
      <c r="BY138" s="17">
        <v>0</v>
      </c>
      <c r="BZ138" s="17">
        <v>0</v>
      </c>
      <c r="CA138" s="17">
        <v>0</v>
      </c>
      <c r="CB138" s="17">
        <v>63202.6</v>
      </c>
      <c r="CC138" s="17">
        <v>0</v>
      </c>
      <c r="CD138" s="17">
        <v>0</v>
      </c>
      <c r="CE138" s="17">
        <v>7166.2174520026165</v>
      </c>
      <c r="CF138" s="17">
        <v>580816.96</v>
      </c>
      <c r="CG138" s="17">
        <v>255665.36</v>
      </c>
      <c r="CH138" s="17">
        <v>175648.76</v>
      </c>
      <c r="CI138" s="17">
        <v>318496.86</v>
      </c>
      <c r="CJ138" s="17">
        <v>0</v>
      </c>
      <c r="CK138" s="17">
        <v>0</v>
      </c>
      <c r="CL138" s="17">
        <v>195605.76000000001</v>
      </c>
      <c r="CM138" s="17">
        <v>595.44000000000005</v>
      </c>
      <c r="CN138" s="17">
        <v>148253.13</v>
      </c>
      <c r="CO138" s="17">
        <v>25208.7</v>
      </c>
      <c r="CP138" s="17">
        <v>251532.5</v>
      </c>
      <c r="CQ138" s="17">
        <v>1309038.1399999999</v>
      </c>
      <c r="CR138" s="17">
        <v>147390.93</v>
      </c>
      <c r="CS138" s="17">
        <v>28450.21</v>
      </c>
      <c r="CT138" s="6">
        <v>1.782</v>
      </c>
      <c r="CU138" s="6">
        <v>4.2519999999999998</v>
      </c>
      <c r="CV138" s="6">
        <v>9.1059999999999999</v>
      </c>
      <c r="CW138" s="6">
        <v>0.85</v>
      </c>
      <c r="CX138" s="6">
        <v>2.09</v>
      </c>
      <c r="CY138" s="6">
        <v>0.55200000000000005</v>
      </c>
      <c r="CZ138" s="6">
        <v>0.20899999999999999</v>
      </c>
      <c r="DA138" s="3"/>
      <c r="DB138" s="27">
        <v>158921959</v>
      </c>
      <c r="DC138" s="27">
        <v>34542657</v>
      </c>
      <c r="DD138" s="27">
        <v>13723669</v>
      </c>
      <c r="DE138" s="5">
        <v>30</v>
      </c>
      <c r="DF138" s="5">
        <v>307</v>
      </c>
      <c r="DG138" s="28">
        <v>88</v>
      </c>
      <c r="DH138" s="6">
        <v>13</v>
      </c>
      <c r="DI138" s="7">
        <v>307</v>
      </c>
      <c r="DJ138" s="6">
        <v>0</v>
      </c>
      <c r="DK138" s="8">
        <v>0.16899999999999998</v>
      </c>
      <c r="DL138" s="8">
        <f t="shared" si="13"/>
        <v>9.7719869706840393E-2</v>
      </c>
      <c r="DM138" s="5">
        <f t="shared" si="14"/>
        <v>14.239332096474948</v>
      </c>
      <c r="DN138" s="8">
        <f t="shared" si="15"/>
        <v>0.97342599361317383</v>
      </c>
      <c r="DO138" s="28">
        <v>20</v>
      </c>
      <c r="DP138" s="38">
        <v>0</v>
      </c>
      <c r="DQ138" s="38">
        <v>204.63929824561401</v>
      </c>
      <c r="DR138" s="38">
        <v>91.270818713450296</v>
      </c>
      <c r="DS138" s="38">
        <v>0</v>
      </c>
      <c r="DT138" s="38">
        <v>209.38596491228071</v>
      </c>
      <c r="DU138" s="38">
        <v>94.602339181286553</v>
      </c>
      <c r="DV138" s="39">
        <v>36784.647541743958</v>
      </c>
      <c r="DW138" s="25">
        <v>11.846153846153847</v>
      </c>
      <c r="DX138" s="48">
        <v>0.23076923076923078</v>
      </c>
      <c r="DY138" s="25">
        <v>21.560000000000009</v>
      </c>
      <c r="DZ138" s="25">
        <v>0</v>
      </c>
      <c r="EA138" s="40">
        <v>20.72</v>
      </c>
      <c r="EB138" s="40">
        <v>24.61</v>
      </c>
      <c r="EC138" s="40">
        <v>21.83</v>
      </c>
      <c r="ED138" s="40">
        <v>22</v>
      </c>
      <c r="EE138" s="40">
        <v>22.44</v>
      </c>
      <c r="EF138" s="41">
        <v>18</v>
      </c>
      <c r="EG138" s="45">
        <v>68.13</v>
      </c>
      <c r="EH138" s="45">
        <v>63.75</v>
      </c>
      <c r="EI138" s="45">
        <v>100</v>
      </c>
      <c r="EJ138" s="45">
        <v>100</v>
      </c>
      <c r="EK138" s="23">
        <v>3</v>
      </c>
      <c r="EL138" s="17">
        <v>847549.82</v>
      </c>
      <c r="EM138" s="17">
        <v>0</v>
      </c>
      <c r="EN138" s="17">
        <v>0</v>
      </c>
      <c r="EO138" s="17">
        <v>82366.489999999991</v>
      </c>
      <c r="EP138" s="17">
        <v>180355.06</v>
      </c>
      <c r="EQ138" s="17">
        <v>39330</v>
      </c>
      <c r="ER138" s="17">
        <v>0</v>
      </c>
      <c r="ES138" s="17">
        <v>61817.5</v>
      </c>
      <c r="ET138" s="17">
        <v>50994.77</v>
      </c>
      <c r="EU138" s="17">
        <v>44574.31</v>
      </c>
      <c r="EV138" s="17">
        <v>20877.620000000003</v>
      </c>
      <c r="EW138" s="17">
        <v>60505.75</v>
      </c>
      <c r="EX138" s="17">
        <v>0</v>
      </c>
      <c r="EY138" s="17">
        <v>66514.850000000006</v>
      </c>
      <c r="EZ138" s="17">
        <v>244509.69</v>
      </c>
      <c r="FA138" s="17">
        <v>0</v>
      </c>
      <c r="FB138" s="17">
        <v>0</v>
      </c>
      <c r="FC138" s="17">
        <v>21544.61</v>
      </c>
      <c r="FD138" s="17">
        <v>70517.2</v>
      </c>
      <c r="FE138" s="17">
        <v>26659.41</v>
      </c>
      <c r="FF138" s="17">
        <v>0</v>
      </c>
      <c r="FG138" s="17">
        <v>14679.33</v>
      </c>
      <c r="FH138" s="17">
        <v>7893.55</v>
      </c>
      <c r="FI138" s="17">
        <v>5781.72</v>
      </c>
      <c r="FJ138" s="17">
        <v>3491.34</v>
      </c>
      <c r="FK138" s="17">
        <v>2696.85</v>
      </c>
      <c r="FL138" s="17">
        <v>0</v>
      </c>
      <c r="FM138" s="17">
        <v>8687.3799999999992</v>
      </c>
      <c r="FN138" s="17">
        <v>8745.1200000000008</v>
      </c>
      <c r="FO138" s="17">
        <v>2902.9</v>
      </c>
      <c r="FP138" s="17">
        <v>0</v>
      </c>
      <c r="FQ138" s="17">
        <v>49250.740000000005</v>
      </c>
      <c r="FR138" s="17">
        <v>18731.34</v>
      </c>
      <c r="FS138" s="17">
        <v>16291.26</v>
      </c>
      <c r="FT138" s="17">
        <v>33150.9</v>
      </c>
      <c r="FU138" s="17">
        <v>93053.21</v>
      </c>
      <c r="FV138" s="17">
        <v>3350.2</v>
      </c>
      <c r="FW138" s="17">
        <v>496.25</v>
      </c>
      <c r="FX138" s="17">
        <v>0</v>
      </c>
      <c r="FY138" s="17">
        <v>0</v>
      </c>
      <c r="FZ138" s="17">
        <v>0</v>
      </c>
      <c r="GA138" s="17">
        <v>26157.22</v>
      </c>
      <c r="GB138" s="17">
        <v>76588.45</v>
      </c>
      <c r="GC138" s="17">
        <v>0</v>
      </c>
      <c r="GD138" s="17">
        <v>0</v>
      </c>
      <c r="GE138" s="17">
        <v>4516.5599999999995</v>
      </c>
      <c r="GF138" s="17">
        <v>2056.34</v>
      </c>
      <c r="GG138" s="17">
        <v>846.17</v>
      </c>
      <c r="GH138" s="17">
        <v>39081.74</v>
      </c>
      <c r="GI138" s="17">
        <v>32039.4</v>
      </c>
      <c r="GJ138" s="17">
        <v>25547.15</v>
      </c>
      <c r="GK138" s="17">
        <v>91086.62</v>
      </c>
      <c r="GL138" s="17">
        <v>4081.25</v>
      </c>
      <c r="GM138" s="17">
        <v>0</v>
      </c>
      <c r="GN138" s="17">
        <v>0</v>
      </c>
      <c r="GO138" s="17">
        <v>17879.8</v>
      </c>
      <c r="GP138" s="17">
        <v>8155</v>
      </c>
      <c r="GQ138" s="17">
        <v>0</v>
      </c>
      <c r="GR138" s="17">
        <v>0</v>
      </c>
      <c r="GS138" s="17">
        <v>696.31</v>
      </c>
      <c r="GT138" s="17">
        <v>0</v>
      </c>
      <c r="GU138" s="17">
        <v>0</v>
      </c>
      <c r="GV138" s="17">
        <v>1787014.66</v>
      </c>
      <c r="GW138" s="17">
        <v>0</v>
      </c>
      <c r="GX138" s="17">
        <v>0</v>
      </c>
      <c r="GY138" s="17">
        <v>0</v>
      </c>
      <c r="GZ138" s="17">
        <v>0</v>
      </c>
      <c r="HA138" s="17">
        <v>0</v>
      </c>
      <c r="HB138" s="17">
        <v>0</v>
      </c>
      <c r="HC138" s="17">
        <v>3726.4</v>
      </c>
      <c r="HD138" s="17">
        <v>0</v>
      </c>
      <c r="HE138" s="17">
        <v>0</v>
      </c>
      <c r="HF138" s="17">
        <v>0</v>
      </c>
      <c r="HG138" s="17">
        <v>0</v>
      </c>
      <c r="HH138" s="17">
        <v>2409.9499999999998</v>
      </c>
      <c r="HI138" s="17">
        <v>259</v>
      </c>
      <c r="HJ138" s="17">
        <v>0</v>
      </c>
      <c r="HK138" s="17">
        <v>20111</v>
      </c>
      <c r="HL138" s="17">
        <v>0</v>
      </c>
      <c r="HM138" s="17">
        <v>5502.78</v>
      </c>
      <c r="HN138" s="17">
        <v>0</v>
      </c>
      <c r="HO138" s="17">
        <v>0</v>
      </c>
      <c r="HP138" s="17">
        <v>326803.90000000002</v>
      </c>
      <c r="HQ138" s="17">
        <v>1415</v>
      </c>
    </row>
    <row r="139" spans="1:225" ht="18" customHeight="1" x14ac:dyDescent="0.5">
      <c r="A139" s="2">
        <v>14004</v>
      </c>
      <c r="B139" s="3" t="s">
        <v>46</v>
      </c>
      <c r="C139" s="3" t="s">
        <v>236</v>
      </c>
      <c r="D139" s="7">
        <v>326.15995212000001</v>
      </c>
      <c r="E139" s="4" t="s">
        <v>44</v>
      </c>
      <c r="F139" s="5">
        <v>3894</v>
      </c>
      <c r="G139" s="17">
        <v>10942411.640000001</v>
      </c>
      <c r="H139" s="17">
        <v>499845.21</v>
      </c>
      <c r="I139" s="17">
        <v>9766169.7200000007</v>
      </c>
      <c r="J139" s="17">
        <v>1110080.01</v>
      </c>
      <c r="K139" s="17">
        <v>5414221.4500000002</v>
      </c>
      <c r="L139" s="17">
        <v>0</v>
      </c>
      <c r="M139" s="17">
        <v>0</v>
      </c>
      <c r="N139" s="17">
        <v>0</v>
      </c>
      <c r="O139" s="17">
        <v>2710802.09</v>
      </c>
      <c r="P139" s="17">
        <v>0</v>
      </c>
      <c r="Q139" s="17">
        <v>1447882</v>
      </c>
      <c r="R139" s="17">
        <v>948433</v>
      </c>
      <c r="S139" s="17">
        <v>538631.05000000005</v>
      </c>
      <c r="T139" s="17">
        <v>0</v>
      </c>
      <c r="U139" s="17">
        <v>0</v>
      </c>
      <c r="V139" s="17">
        <v>0</v>
      </c>
      <c r="W139" s="17">
        <v>9068044</v>
      </c>
      <c r="X139" s="17">
        <v>0</v>
      </c>
      <c r="Y139" s="17">
        <v>1447782</v>
      </c>
      <c r="Z139" s="17">
        <v>0</v>
      </c>
      <c r="AA139" s="17">
        <v>14911691.150000002</v>
      </c>
      <c r="AB139" s="17">
        <v>0</v>
      </c>
      <c r="AC139" s="17">
        <v>0</v>
      </c>
      <c r="AD139" s="17">
        <v>1155508.0900000001</v>
      </c>
      <c r="AE139" s="17">
        <v>0</v>
      </c>
      <c r="AF139" s="17">
        <v>0</v>
      </c>
      <c r="AG139" s="17">
        <v>3477035.25</v>
      </c>
      <c r="AH139" s="17">
        <v>98451.25</v>
      </c>
      <c r="AI139" s="17">
        <v>0</v>
      </c>
      <c r="AJ139" s="17">
        <v>0</v>
      </c>
      <c r="AK139" s="17">
        <v>0</v>
      </c>
      <c r="AL139" s="17">
        <v>0</v>
      </c>
      <c r="AM139" s="17">
        <v>2331788.5</v>
      </c>
      <c r="AN139" s="17">
        <v>1935042.53</v>
      </c>
      <c r="AO139" s="17">
        <v>424783.78</v>
      </c>
      <c r="AP139" s="17">
        <v>0</v>
      </c>
      <c r="AQ139" s="17">
        <v>1508855.35</v>
      </c>
      <c r="AR139" s="17">
        <v>628163.28</v>
      </c>
      <c r="AS139" s="17">
        <v>75513.62</v>
      </c>
      <c r="AT139" s="17">
        <v>23739.69</v>
      </c>
      <c r="AU139" s="17">
        <v>0</v>
      </c>
      <c r="AV139" s="17">
        <v>0</v>
      </c>
      <c r="AW139" s="17">
        <v>957801.86</v>
      </c>
      <c r="AX139" s="17">
        <v>0</v>
      </c>
      <c r="AY139" s="17">
        <v>11258.73</v>
      </c>
      <c r="AZ139" s="17">
        <v>5623.57</v>
      </c>
      <c r="BA139" s="17">
        <v>13930963.08</v>
      </c>
      <c r="BB139" s="17">
        <v>1138872.93</v>
      </c>
      <c r="BC139" s="17">
        <v>354875.35</v>
      </c>
      <c r="BD139" s="17">
        <v>0</v>
      </c>
      <c r="BE139" s="17">
        <v>0</v>
      </c>
      <c r="BF139" s="17">
        <v>0</v>
      </c>
      <c r="BG139" s="17">
        <v>1776076.54</v>
      </c>
      <c r="BH139" s="17">
        <v>33793.61</v>
      </c>
      <c r="BI139" s="17">
        <v>1366780.65</v>
      </c>
      <c r="BJ139" s="17">
        <v>183343.73</v>
      </c>
      <c r="BK139" s="17">
        <v>0</v>
      </c>
      <c r="BL139" s="17">
        <v>0</v>
      </c>
      <c r="BM139" s="17">
        <v>0</v>
      </c>
      <c r="BN139" s="17">
        <v>79759.490000000005</v>
      </c>
      <c r="BO139" s="17">
        <v>215488.76</v>
      </c>
      <c r="BP139" s="17">
        <v>0</v>
      </c>
      <c r="BQ139" s="17">
        <v>0</v>
      </c>
      <c r="BR139" s="17">
        <v>0</v>
      </c>
      <c r="BS139" s="17">
        <v>0</v>
      </c>
      <c r="BT139" s="17">
        <v>0</v>
      </c>
      <c r="BU139" s="17">
        <v>0</v>
      </c>
      <c r="BV139" s="17">
        <v>0</v>
      </c>
      <c r="BW139" s="17">
        <v>0</v>
      </c>
      <c r="BX139" s="17">
        <v>0</v>
      </c>
      <c r="BY139" s="17">
        <v>0</v>
      </c>
      <c r="BZ139" s="17">
        <v>0</v>
      </c>
      <c r="CA139" s="17">
        <v>0</v>
      </c>
      <c r="CB139" s="17">
        <v>326534</v>
      </c>
      <c r="CC139" s="17">
        <v>0</v>
      </c>
      <c r="CD139" s="17">
        <v>0</v>
      </c>
      <c r="CE139" s="17">
        <v>7477.1356186738576</v>
      </c>
      <c r="CF139" s="17">
        <v>4890935.88</v>
      </c>
      <c r="CG139" s="17">
        <v>7587164.1200000001</v>
      </c>
      <c r="CH139" s="17">
        <v>903123.06</v>
      </c>
      <c r="CI139" s="17">
        <v>1801053.15</v>
      </c>
      <c r="CJ139" s="17">
        <v>0</v>
      </c>
      <c r="CK139" s="17">
        <v>0</v>
      </c>
      <c r="CL139" s="17">
        <v>0</v>
      </c>
      <c r="CM139" s="17">
        <v>0</v>
      </c>
      <c r="CN139" s="17">
        <v>1647023.97</v>
      </c>
      <c r="CO139" s="17">
        <v>198364.9</v>
      </c>
      <c r="CP139" s="17">
        <v>0</v>
      </c>
      <c r="CQ139" s="17">
        <v>0</v>
      </c>
      <c r="CR139" s="17">
        <v>1661161.65</v>
      </c>
      <c r="CS139" s="17">
        <v>160870.72</v>
      </c>
      <c r="CT139" s="6">
        <v>1.782</v>
      </c>
      <c r="CU139" s="6">
        <v>4.2519999999999998</v>
      </c>
      <c r="CV139" s="6">
        <v>9.1059999999999999</v>
      </c>
      <c r="CW139" s="6">
        <v>1.478</v>
      </c>
      <c r="CX139" s="6">
        <v>3</v>
      </c>
      <c r="CY139" s="6">
        <v>0</v>
      </c>
      <c r="CZ139" s="6">
        <v>0.3</v>
      </c>
      <c r="DA139" s="3"/>
      <c r="DB139" s="27">
        <v>248359698</v>
      </c>
      <c r="DC139" s="27">
        <v>993025695</v>
      </c>
      <c r="DD139" s="27">
        <v>574477038</v>
      </c>
      <c r="DE139" s="5">
        <v>494</v>
      </c>
      <c r="DF139" s="5">
        <v>3942</v>
      </c>
      <c r="DG139" s="28">
        <v>46</v>
      </c>
      <c r="DH139" s="6">
        <v>36.450000000000003</v>
      </c>
      <c r="DI139" s="7">
        <v>3913.23</v>
      </c>
      <c r="DJ139" s="6">
        <v>1.4999999999999999E-2</v>
      </c>
      <c r="DK139" s="8">
        <v>0.33700000000000002</v>
      </c>
      <c r="DL139" s="8">
        <f t="shared" si="13"/>
        <v>0.12531709791983764</v>
      </c>
      <c r="DM139" s="5">
        <f t="shared" si="14"/>
        <v>16.095051445369918</v>
      </c>
      <c r="DN139" s="8">
        <f t="shared" si="15"/>
        <v>0.95355487959408136</v>
      </c>
      <c r="DO139" s="28">
        <v>239</v>
      </c>
      <c r="DP139" s="38">
        <v>47.683357142857155</v>
      </c>
      <c r="DQ139" s="38">
        <v>2621.2336621367654</v>
      </c>
      <c r="DR139" s="38">
        <v>1003.6109907834095</v>
      </c>
      <c r="DS139" s="38">
        <v>49.506785714285712</v>
      </c>
      <c r="DT139" s="38">
        <v>2717.880036773664</v>
      </c>
      <c r="DU139" s="38">
        <v>1083.52115207373</v>
      </c>
      <c r="DV139" s="39">
        <v>44464.547603299048</v>
      </c>
      <c r="DW139" s="25">
        <v>15.542168674698795</v>
      </c>
      <c r="DX139" s="48">
        <v>0.24899598393574296</v>
      </c>
      <c r="DY139" s="25">
        <v>244.91999999999996</v>
      </c>
      <c r="DZ139" s="25">
        <v>0</v>
      </c>
      <c r="EA139" s="40">
        <v>20.62</v>
      </c>
      <c r="EB139" s="40">
        <v>21.08</v>
      </c>
      <c r="EC139" s="40">
        <v>21.99</v>
      </c>
      <c r="ED139" s="40">
        <v>22.11</v>
      </c>
      <c r="EE139" s="40">
        <v>21.54</v>
      </c>
      <c r="EF139" s="41">
        <v>171</v>
      </c>
      <c r="EG139" s="45">
        <v>59.28</v>
      </c>
      <c r="EH139" s="45">
        <v>50.05</v>
      </c>
      <c r="EI139" s="45">
        <v>88.21</v>
      </c>
      <c r="EJ139" s="45">
        <v>88.64</v>
      </c>
      <c r="EK139" s="23">
        <v>1</v>
      </c>
      <c r="EL139" s="17">
        <v>12875853.899999999</v>
      </c>
      <c r="EM139" s="17">
        <v>71527.56</v>
      </c>
      <c r="EN139" s="17">
        <v>0</v>
      </c>
      <c r="EO139" s="17">
        <v>2451795.7699999996</v>
      </c>
      <c r="EP139" s="17">
        <v>1489085.9700000002</v>
      </c>
      <c r="EQ139" s="17">
        <v>320461.07</v>
      </c>
      <c r="ER139" s="17">
        <v>0</v>
      </c>
      <c r="ES139" s="17">
        <v>917716.87</v>
      </c>
      <c r="ET139" s="17">
        <v>501021.69999999995</v>
      </c>
      <c r="EU139" s="17">
        <v>512752.27999999997</v>
      </c>
      <c r="EV139" s="17">
        <v>30774.33</v>
      </c>
      <c r="EW139" s="17">
        <v>0</v>
      </c>
      <c r="EX139" s="17">
        <v>0</v>
      </c>
      <c r="EY139" s="17">
        <v>580316.62</v>
      </c>
      <c r="EZ139" s="17">
        <v>3857943.99</v>
      </c>
      <c r="FA139" s="17">
        <v>26574.350000000002</v>
      </c>
      <c r="FB139" s="17">
        <v>0</v>
      </c>
      <c r="FC139" s="17">
        <v>682784.92000000016</v>
      </c>
      <c r="FD139" s="17">
        <v>416887.45</v>
      </c>
      <c r="FE139" s="17">
        <v>88235.77</v>
      </c>
      <c r="FF139" s="17">
        <v>0</v>
      </c>
      <c r="FG139" s="17">
        <v>282217.18</v>
      </c>
      <c r="FH139" s="17">
        <v>106955.56</v>
      </c>
      <c r="FI139" s="17">
        <v>150688.63</v>
      </c>
      <c r="FJ139" s="17">
        <v>3340.46</v>
      </c>
      <c r="FK139" s="17">
        <v>326534</v>
      </c>
      <c r="FL139" s="17">
        <v>0</v>
      </c>
      <c r="FM139" s="17">
        <v>92557.03</v>
      </c>
      <c r="FN139" s="17">
        <v>1261130.71</v>
      </c>
      <c r="FO139" s="17">
        <v>934.82</v>
      </c>
      <c r="FP139" s="17">
        <v>0</v>
      </c>
      <c r="FQ139" s="17">
        <v>476703.60000000009</v>
      </c>
      <c r="FR139" s="17">
        <v>147584.14000000001</v>
      </c>
      <c r="FS139" s="17">
        <v>8925.5</v>
      </c>
      <c r="FT139" s="17">
        <v>0</v>
      </c>
      <c r="FU139" s="17">
        <v>688402.04</v>
      </c>
      <c r="FV139" s="17">
        <v>86760.23</v>
      </c>
      <c r="FW139" s="17">
        <v>286040.59000000003</v>
      </c>
      <c r="FX139" s="17">
        <v>2100.96</v>
      </c>
      <c r="FY139" s="17">
        <v>0</v>
      </c>
      <c r="FZ139" s="17">
        <v>0</v>
      </c>
      <c r="GA139" s="17">
        <v>213866.08000000002</v>
      </c>
      <c r="GB139" s="17">
        <v>675364.95000000007</v>
      </c>
      <c r="GC139" s="17">
        <v>2438.9899999999998</v>
      </c>
      <c r="GD139" s="17">
        <v>0</v>
      </c>
      <c r="GE139" s="17">
        <v>80936.859999999986</v>
      </c>
      <c r="GF139" s="17">
        <v>34604.93</v>
      </c>
      <c r="GG139" s="17">
        <v>5432.84</v>
      </c>
      <c r="GH139" s="17">
        <v>0</v>
      </c>
      <c r="GI139" s="17">
        <v>203305.54</v>
      </c>
      <c r="GJ139" s="17">
        <v>159253.63</v>
      </c>
      <c r="GK139" s="17">
        <v>1099102.29</v>
      </c>
      <c r="GL139" s="17">
        <v>23194.579999999998</v>
      </c>
      <c r="GM139" s="17">
        <v>0</v>
      </c>
      <c r="GN139" s="17">
        <v>0</v>
      </c>
      <c r="GO139" s="17">
        <v>70882.13</v>
      </c>
      <c r="GP139" s="17">
        <v>873940.94000000006</v>
      </c>
      <c r="GQ139" s="17">
        <v>0</v>
      </c>
      <c r="GR139" s="17">
        <v>0</v>
      </c>
      <c r="GS139" s="17">
        <v>5000</v>
      </c>
      <c r="GT139" s="17">
        <v>1533.84</v>
      </c>
      <c r="GU139" s="17">
        <v>4564</v>
      </c>
      <c r="GV139" s="17">
        <v>13930963.08</v>
      </c>
      <c r="GW139" s="17">
        <v>450314.59</v>
      </c>
      <c r="GX139" s="17">
        <v>169887.87</v>
      </c>
      <c r="GY139" s="17">
        <v>0</v>
      </c>
      <c r="GZ139" s="17">
        <v>0</v>
      </c>
      <c r="HA139" s="17">
        <v>0</v>
      </c>
      <c r="HB139" s="17">
        <v>0</v>
      </c>
      <c r="HC139" s="17">
        <v>33793.61</v>
      </c>
      <c r="HD139" s="17">
        <v>0</v>
      </c>
      <c r="HE139" s="17">
        <v>0</v>
      </c>
      <c r="HF139" s="17">
        <v>0</v>
      </c>
      <c r="HG139" s="17">
        <v>1348</v>
      </c>
      <c r="HH139" s="17">
        <v>39948.660000000003</v>
      </c>
      <c r="HI139" s="17">
        <v>2788.17</v>
      </c>
      <c r="HJ139" s="17">
        <v>0</v>
      </c>
      <c r="HK139" s="17">
        <v>105772.06</v>
      </c>
      <c r="HL139" s="17">
        <v>38919.129999999997</v>
      </c>
      <c r="HM139" s="17">
        <v>25755.85</v>
      </c>
      <c r="HN139" s="17">
        <v>0</v>
      </c>
      <c r="HO139" s="17">
        <v>0</v>
      </c>
      <c r="HP139" s="17">
        <v>1776076.54</v>
      </c>
      <c r="HQ139" s="17">
        <v>180</v>
      </c>
    </row>
    <row r="140" spans="1:225" ht="18" customHeight="1" x14ac:dyDescent="0.5">
      <c r="A140" s="2">
        <v>18003</v>
      </c>
      <c r="B140" s="3" t="s">
        <v>59</v>
      </c>
      <c r="C140" s="3" t="s">
        <v>243</v>
      </c>
      <c r="D140" s="7">
        <v>198.99539811</v>
      </c>
      <c r="E140" s="4" t="s">
        <v>60</v>
      </c>
      <c r="F140" s="5">
        <v>155</v>
      </c>
      <c r="G140" s="17">
        <v>675311.29</v>
      </c>
      <c r="H140" s="17">
        <v>18490.97</v>
      </c>
      <c r="I140" s="17">
        <v>548638.06999999995</v>
      </c>
      <c r="J140" s="17">
        <v>140174.54</v>
      </c>
      <c r="K140" s="17">
        <v>256623.34</v>
      </c>
      <c r="L140" s="17">
        <v>0</v>
      </c>
      <c r="M140" s="17">
        <v>0</v>
      </c>
      <c r="N140" s="17">
        <v>5167.17</v>
      </c>
      <c r="O140" s="17">
        <v>175808.65</v>
      </c>
      <c r="P140" s="17">
        <v>0</v>
      </c>
      <c r="Q140" s="17">
        <v>27435</v>
      </c>
      <c r="R140" s="17">
        <v>18483.86</v>
      </c>
      <c r="S140" s="17">
        <v>0</v>
      </c>
      <c r="T140" s="17">
        <v>0</v>
      </c>
      <c r="U140" s="17">
        <v>0</v>
      </c>
      <c r="V140" s="17">
        <v>0</v>
      </c>
      <c r="W140" s="17">
        <v>518911</v>
      </c>
      <c r="X140" s="17">
        <v>0</v>
      </c>
      <c r="Y140" s="17">
        <v>27435</v>
      </c>
      <c r="Z140" s="17">
        <v>0</v>
      </c>
      <c r="AA140" s="17">
        <v>894205.0199999999</v>
      </c>
      <c r="AB140" s="17">
        <v>0</v>
      </c>
      <c r="AC140" s="17">
        <v>0</v>
      </c>
      <c r="AD140" s="17">
        <v>85077.11</v>
      </c>
      <c r="AE140" s="17">
        <v>0</v>
      </c>
      <c r="AF140" s="17">
        <v>0</v>
      </c>
      <c r="AG140" s="17">
        <v>135430.01999999999</v>
      </c>
      <c r="AH140" s="17">
        <v>7496.76</v>
      </c>
      <c r="AI140" s="17">
        <v>0</v>
      </c>
      <c r="AJ140" s="17">
        <v>0</v>
      </c>
      <c r="AK140" s="17">
        <v>0</v>
      </c>
      <c r="AL140" s="17">
        <v>0</v>
      </c>
      <c r="AM140" s="17">
        <v>174819.91999999998</v>
      </c>
      <c r="AN140" s="17">
        <v>158005.22000000003</v>
      </c>
      <c r="AO140" s="17">
        <v>137228.84</v>
      </c>
      <c r="AP140" s="17">
        <v>0</v>
      </c>
      <c r="AQ140" s="17">
        <v>135006.81</v>
      </c>
      <c r="AR140" s="17">
        <v>85298.45</v>
      </c>
      <c r="AS140" s="17">
        <v>0</v>
      </c>
      <c r="AT140" s="17">
        <v>0</v>
      </c>
      <c r="AU140" s="17">
        <v>0</v>
      </c>
      <c r="AV140" s="17">
        <v>0</v>
      </c>
      <c r="AW140" s="17">
        <v>64511.07</v>
      </c>
      <c r="AX140" s="17">
        <v>1430.84</v>
      </c>
      <c r="AY140" s="17">
        <v>0</v>
      </c>
      <c r="AZ140" s="17">
        <v>449.43</v>
      </c>
      <c r="BA140" s="17">
        <v>0</v>
      </c>
      <c r="BB140" s="17">
        <v>59799.64</v>
      </c>
      <c r="BC140" s="17">
        <v>44537.63</v>
      </c>
      <c r="BD140" s="17">
        <v>0</v>
      </c>
      <c r="BE140" s="17">
        <v>0</v>
      </c>
      <c r="BF140" s="17">
        <v>0</v>
      </c>
      <c r="BG140" s="17">
        <v>3424.95</v>
      </c>
      <c r="BH140" s="17">
        <v>0</v>
      </c>
      <c r="BI140" s="17">
        <v>59578.36</v>
      </c>
      <c r="BJ140" s="17">
        <v>0</v>
      </c>
      <c r="BK140" s="17">
        <v>0</v>
      </c>
      <c r="BL140" s="17">
        <v>0</v>
      </c>
      <c r="BM140" s="17">
        <v>0</v>
      </c>
      <c r="BN140" s="17">
        <v>0</v>
      </c>
      <c r="BO140" s="17">
        <v>0</v>
      </c>
      <c r="BP140" s="17">
        <v>0</v>
      </c>
      <c r="BQ140" s="17">
        <v>0</v>
      </c>
      <c r="BR140" s="17">
        <v>0</v>
      </c>
      <c r="BS140" s="17">
        <v>0</v>
      </c>
      <c r="BT140" s="17">
        <v>0</v>
      </c>
      <c r="BU140" s="17">
        <v>0</v>
      </c>
      <c r="BV140" s="17">
        <v>0</v>
      </c>
      <c r="BW140" s="17">
        <v>0</v>
      </c>
      <c r="BX140" s="17">
        <v>0</v>
      </c>
      <c r="BY140" s="17">
        <v>0</v>
      </c>
      <c r="BZ140" s="17">
        <v>0</v>
      </c>
      <c r="CA140" s="17">
        <v>0</v>
      </c>
      <c r="CB140" s="17">
        <v>0</v>
      </c>
      <c r="CC140" s="17">
        <v>0</v>
      </c>
      <c r="CD140" s="17">
        <v>0</v>
      </c>
      <c r="CE140" s="17">
        <v>12288.563922470914</v>
      </c>
      <c r="CF140" s="17">
        <v>120641.68</v>
      </c>
      <c r="CG140" s="17">
        <v>573567.32999999996</v>
      </c>
      <c r="CH140" s="17">
        <v>39167.339999999997</v>
      </c>
      <c r="CI140" s="17">
        <v>0</v>
      </c>
      <c r="CJ140" s="17">
        <v>324004.58</v>
      </c>
      <c r="CK140" s="17">
        <v>481707.34</v>
      </c>
      <c r="CL140" s="17">
        <v>0</v>
      </c>
      <c r="CM140" s="17">
        <v>0</v>
      </c>
      <c r="CN140" s="17">
        <v>114777.66</v>
      </c>
      <c r="CO140" s="17">
        <v>975</v>
      </c>
      <c r="CP140" s="17">
        <v>0</v>
      </c>
      <c r="CQ140" s="17">
        <v>0</v>
      </c>
      <c r="CR140" s="17">
        <v>138280.14000000001</v>
      </c>
      <c r="CS140" s="17">
        <v>0</v>
      </c>
      <c r="CT140" s="6">
        <v>3.117</v>
      </c>
      <c r="CU140" s="6">
        <v>7.4370000000000003</v>
      </c>
      <c r="CV140" s="6">
        <v>15.928000000000001</v>
      </c>
      <c r="CW140" s="6">
        <v>1.478</v>
      </c>
      <c r="CX140" s="6">
        <v>2</v>
      </c>
      <c r="CY140" s="6">
        <v>0</v>
      </c>
      <c r="CZ140" s="6">
        <v>0</v>
      </c>
      <c r="DA140" s="3" t="s">
        <v>2</v>
      </c>
      <c r="DB140" s="27">
        <v>80036210</v>
      </c>
      <c r="DC140" s="27">
        <v>20085890</v>
      </c>
      <c r="DD140" s="27">
        <v>19834581</v>
      </c>
      <c r="DE140" s="5">
        <v>31</v>
      </c>
      <c r="DF140" s="5">
        <v>163</v>
      </c>
      <c r="DG140" s="28">
        <v>23</v>
      </c>
      <c r="DH140" s="6">
        <v>7</v>
      </c>
      <c r="DI140" s="7">
        <v>156</v>
      </c>
      <c r="DJ140" s="6">
        <v>1.3999999999999999E-2</v>
      </c>
      <c r="DK140" s="8">
        <v>0.6</v>
      </c>
      <c r="DL140" s="8">
        <f t="shared" si="13"/>
        <v>0.19018404907975461</v>
      </c>
      <c r="DM140" s="5">
        <f t="shared" si="14"/>
        <v>8.5789473684210442</v>
      </c>
      <c r="DN140" s="8">
        <f t="shared" si="15"/>
        <v>0.93487925195111177</v>
      </c>
      <c r="DO140" s="28">
        <v>14</v>
      </c>
      <c r="DP140" s="38">
        <v>8.3238596491228058</v>
      </c>
      <c r="DQ140" s="38">
        <v>99.667836257309958</v>
      </c>
      <c r="DR140" s="38">
        <v>48.841286549707604</v>
      </c>
      <c r="DS140" s="38">
        <v>8.5497076023391827</v>
      </c>
      <c r="DT140" s="38">
        <v>105.85380116959064</v>
      </c>
      <c r="DU140" s="38">
        <v>52.999999999999993</v>
      </c>
      <c r="DV140" s="39">
        <v>32539.368421052612</v>
      </c>
      <c r="DW140" s="25">
        <v>14.263157894736842</v>
      </c>
      <c r="DX140" s="48">
        <v>0.15789473684210525</v>
      </c>
      <c r="DY140" s="25">
        <v>19.000000000000018</v>
      </c>
      <c r="DZ140" s="25">
        <v>0</v>
      </c>
      <c r="EA140" s="40">
        <v>13.85</v>
      </c>
      <c r="EB140" s="40">
        <v>17.309999999999999</v>
      </c>
      <c r="EC140" s="40">
        <v>17.149999999999999</v>
      </c>
      <c r="ED140" s="40">
        <v>18.23</v>
      </c>
      <c r="EE140" s="40">
        <v>16.850000000000001</v>
      </c>
      <c r="EF140" s="41">
        <v>13</v>
      </c>
      <c r="EG140" s="45">
        <v>39.39</v>
      </c>
      <c r="EH140" s="45">
        <v>34.85</v>
      </c>
      <c r="EI140" s="45">
        <v>100</v>
      </c>
      <c r="EJ140" s="45">
        <v>100</v>
      </c>
      <c r="EK140" s="23">
        <v>3</v>
      </c>
      <c r="EL140" s="17">
        <v>711495.14</v>
      </c>
      <c r="EM140" s="17">
        <v>0</v>
      </c>
      <c r="EN140" s="17">
        <v>0</v>
      </c>
      <c r="EO140" s="17">
        <v>130833.5</v>
      </c>
      <c r="EP140" s="17">
        <v>90211.56</v>
      </c>
      <c r="EQ140" s="17">
        <v>90496.49</v>
      </c>
      <c r="ER140" s="17">
        <v>0</v>
      </c>
      <c r="ES140" s="17">
        <v>56709.64</v>
      </c>
      <c r="ET140" s="17">
        <v>68328.850000000006</v>
      </c>
      <c r="EU140" s="17">
        <v>44848.89</v>
      </c>
      <c r="EV140" s="17">
        <v>0</v>
      </c>
      <c r="EW140" s="17">
        <v>0</v>
      </c>
      <c r="EX140" s="17">
        <v>0</v>
      </c>
      <c r="EY140" s="17">
        <v>34994.050000000003</v>
      </c>
      <c r="EZ140" s="17">
        <v>259622.74</v>
      </c>
      <c r="FA140" s="17">
        <v>0</v>
      </c>
      <c r="FB140" s="17">
        <v>0</v>
      </c>
      <c r="FC140" s="17">
        <v>27607.59</v>
      </c>
      <c r="FD140" s="17">
        <v>33599.339999999997</v>
      </c>
      <c r="FE140" s="17">
        <v>31169.119999999999</v>
      </c>
      <c r="FF140" s="17">
        <v>0</v>
      </c>
      <c r="FG140" s="17">
        <v>10779.73</v>
      </c>
      <c r="FH140" s="17">
        <v>12398.67</v>
      </c>
      <c r="FI140" s="17">
        <v>5871.53</v>
      </c>
      <c r="FJ140" s="17">
        <v>0</v>
      </c>
      <c r="FK140" s="17">
        <v>0</v>
      </c>
      <c r="FL140" s="17">
        <v>0</v>
      </c>
      <c r="FM140" s="17">
        <v>4419.0199999999995</v>
      </c>
      <c r="FN140" s="17">
        <v>7611.7000000000007</v>
      </c>
      <c r="FO140" s="17">
        <v>7496.76</v>
      </c>
      <c r="FP140" s="17">
        <v>0</v>
      </c>
      <c r="FQ140" s="17">
        <v>72648.290000000008</v>
      </c>
      <c r="FR140" s="17">
        <v>20082.41</v>
      </c>
      <c r="FS140" s="17">
        <v>14106.75</v>
      </c>
      <c r="FT140" s="17">
        <v>0</v>
      </c>
      <c r="FU140" s="17">
        <v>67988.69</v>
      </c>
      <c r="FV140" s="17">
        <v>3767.84</v>
      </c>
      <c r="FW140" s="17">
        <v>377.85</v>
      </c>
      <c r="FX140" s="17">
        <v>0</v>
      </c>
      <c r="FY140" s="17">
        <v>0</v>
      </c>
      <c r="FZ140" s="17">
        <v>0</v>
      </c>
      <c r="GA140" s="17">
        <v>19242.590000000004</v>
      </c>
      <c r="GB140" s="17">
        <v>54304.630000000005</v>
      </c>
      <c r="GC140" s="17">
        <v>0</v>
      </c>
      <c r="GD140" s="17">
        <v>0</v>
      </c>
      <c r="GE140" s="17">
        <v>3140.96</v>
      </c>
      <c r="GF140" s="17">
        <v>161.04000000000002</v>
      </c>
      <c r="GG140" s="17">
        <v>825.48</v>
      </c>
      <c r="GH140" s="17">
        <v>0</v>
      </c>
      <c r="GI140" s="17">
        <v>23253.75</v>
      </c>
      <c r="GJ140" s="17">
        <v>26840.720000000001</v>
      </c>
      <c r="GK140" s="17">
        <v>85026.87</v>
      </c>
      <c r="GL140" s="17">
        <v>0</v>
      </c>
      <c r="GM140" s="17">
        <v>0</v>
      </c>
      <c r="GN140" s="17">
        <v>0</v>
      </c>
      <c r="GO140" s="17">
        <v>5280.41</v>
      </c>
      <c r="GP140" s="17">
        <v>75482.94</v>
      </c>
      <c r="GQ140" s="17">
        <v>0</v>
      </c>
      <c r="GR140" s="17">
        <v>0</v>
      </c>
      <c r="GS140" s="17">
        <v>1430.84</v>
      </c>
      <c r="GT140" s="17">
        <v>0</v>
      </c>
      <c r="GU140" s="17">
        <v>449.43</v>
      </c>
      <c r="GV140" s="17">
        <v>0</v>
      </c>
      <c r="GW140" s="17">
        <v>2799.64</v>
      </c>
      <c r="GX140" s="17">
        <v>2500</v>
      </c>
      <c r="GY140" s="17">
        <v>0</v>
      </c>
      <c r="GZ140" s="17">
        <v>0</v>
      </c>
      <c r="HA140" s="17">
        <v>0</v>
      </c>
      <c r="HB140" s="17">
        <v>0</v>
      </c>
      <c r="HC140" s="17">
        <v>0</v>
      </c>
      <c r="HD140" s="17">
        <v>6195</v>
      </c>
      <c r="HE140" s="17">
        <v>0</v>
      </c>
      <c r="HF140" s="17">
        <v>0</v>
      </c>
      <c r="HG140" s="17">
        <v>167.94</v>
      </c>
      <c r="HH140" s="17">
        <v>13950.87</v>
      </c>
      <c r="HI140" s="17">
        <v>631</v>
      </c>
      <c r="HJ140" s="17">
        <v>0</v>
      </c>
      <c r="HK140" s="17">
        <v>33275</v>
      </c>
      <c r="HL140" s="17">
        <v>16000</v>
      </c>
      <c r="HM140" s="17">
        <v>2155</v>
      </c>
      <c r="HN140" s="17">
        <v>0</v>
      </c>
      <c r="HO140" s="17">
        <v>0</v>
      </c>
      <c r="HP140" s="17">
        <v>3424.95</v>
      </c>
      <c r="HQ140" s="17">
        <v>575</v>
      </c>
    </row>
    <row r="141" spans="1:225" ht="18" customHeight="1" x14ac:dyDescent="0.5">
      <c r="A141" s="2">
        <v>14005</v>
      </c>
      <c r="B141" s="3" t="s">
        <v>47</v>
      </c>
      <c r="C141" s="3" t="s">
        <v>565</v>
      </c>
      <c r="D141" s="7">
        <v>249.91771218</v>
      </c>
      <c r="E141" s="4" t="s">
        <v>44</v>
      </c>
      <c r="F141" s="5">
        <v>211</v>
      </c>
      <c r="G141" s="17">
        <v>781478.03</v>
      </c>
      <c r="H141" s="17">
        <v>22367.73</v>
      </c>
      <c r="I141" s="17">
        <v>794794.61</v>
      </c>
      <c r="J141" s="17">
        <v>68934</v>
      </c>
      <c r="K141" s="17">
        <v>572732.02</v>
      </c>
      <c r="L141" s="17">
        <v>0</v>
      </c>
      <c r="M141" s="17">
        <v>0</v>
      </c>
      <c r="N141" s="17">
        <v>2229</v>
      </c>
      <c r="O141" s="17">
        <v>240760.87</v>
      </c>
      <c r="P141" s="17">
        <v>0</v>
      </c>
      <c r="Q141" s="17">
        <v>0</v>
      </c>
      <c r="R141" s="17">
        <v>0</v>
      </c>
      <c r="S141" s="17">
        <v>28141.23</v>
      </c>
      <c r="T141" s="17">
        <v>0</v>
      </c>
      <c r="U141" s="17">
        <v>0</v>
      </c>
      <c r="V141" s="17">
        <v>0</v>
      </c>
      <c r="W141" s="17">
        <v>736986</v>
      </c>
      <c r="X141" s="17">
        <v>0</v>
      </c>
      <c r="Y141" s="17">
        <v>0</v>
      </c>
      <c r="Z141" s="17">
        <v>0</v>
      </c>
      <c r="AA141" s="17">
        <v>880335.17999999993</v>
      </c>
      <c r="AB141" s="17">
        <v>45314.25</v>
      </c>
      <c r="AC141" s="17">
        <v>0</v>
      </c>
      <c r="AD141" s="17">
        <v>82030.989999999991</v>
      </c>
      <c r="AE141" s="17">
        <v>0</v>
      </c>
      <c r="AF141" s="17">
        <v>0</v>
      </c>
      <c r="AG141" s="17">
        <v>199033.60000000001</v>
      </c>
      <c r="AH141" s="17">
        <v>2169.2399999999998</v>
      </c>
      <c r="AI141" s="17">
        <v>0</v>
      </c>
      <c r="AJ141" s="17">
        <v>0</v>
      </c>
      <c r="AK141" s="17">
        <v>0</v>
      </c>
      <c r="AL141" s="17">
        <v>0</v>
      </c>
      <c r="AM141" s="17">
        <v>60034.140000000007</v>
      </c>
      <c r="AN141" s="17">
        <v>233594.72</v>
      </c>
      <c r="AO141" s="17">
        <v>101947.32</v>
      </c>
      <c r="AP141" s="17">
        <v>0</v>
      </c>
      <c r="AQ141" s="17">
        <v>156351.24</v>
      </c>
      <c r="AR141" s="17">
        <v>184547.76</v>
      </c>
      <c r="AS141" s="17">
        <v>0</v>
      </c>
      <c r="AT141" s="17">
        <v>0</v>
      </c>
      <c r="AU141" s="17">
        <v>0</v>
      </c>
      <c r="AV141" s="17">
        <v>0</v>
      </c>
      <c r="AW141" s="17">
        <v>106727.81</v>
      </c>
      <c r="AX141" s="17">
        <v>0</v>
      </c>
      <c r="AY141" s="17">
        <v>0</v>
      </c>
      <c r="AZ141" s="17">
        <v>0</v>
      </c>
      <c r="BA141" s="17">
        <v>0</v>
      </c>
      <c r="BB141" s="17">
        <v>180267.43</v>
      </c>
      <c r="BC141" s="17">
        <v>30900</v>
      </c>
      <c r="BD141" s="17">
        <v>716</v>
      </c>
      <c r="BE141" s="17">
        <v>0</v>
      </c>
      <c r="BF141" s="17">
        <v>0</v>
      </c>
      <c r="BG141" s="17">
        <v>0</v>
      </c>
      <c r="BH141" s="17">
        <v>15419.73</v>
      </c>
      <c r="BI141" s="17">
        <v>17059.32</v>
      </c>
      <c r="BJ141" s="17">
        <v>0</v>
      </c>
      <c r="BK141" s="17">
        <v>0</v>
      </c>
      <c r="BL141" s="17">
        <v>0</v>
      </c>
      <c r="BM141" s="17">
        <v>0</v>
      </c>
      <c r="BN141" s="17">
        <v>0</v>
      </c>
      <c r="BO141" s="17">
        <v>0</v>
      </c>
      <c r="BP141" s="17">
        <v>0</v>
      </c>
      <c r="BQ141" s="17">
        <v>0</v>
      </c>
      <c r="BR141" s="17">
        <v>0</v>
      </c>
      <c r="BS141" s="17">
        <v>0</v>
      </c>
      <c r="BT141" s="17">
        <v>0</v>
      </c>
      <c r="BU141" s="17">
        <v>0</v>
      </c>
      <c r="BV141" s="17">
        <v>0</v>
      </c>
      <c r="BW141" s="17">
        <v>0</v>
      </c>
      <c r="BX141" s="17">
        <v>0</v>
      </c>
      <c r="BY141" s="17">
        <v>0</v>
      </c>
      <c r="BZ141" s="17">
        <v>0</v>
      </c>
      <c r="CA141" s="17">
        <v>0</v>
      </c>
      <c r="CB141" s="17">
        <v>29256.32</v>
      </c>
      <c r="CC141" s="17">
        <v>0</v>
      </c>
      <c r="CD141" s="17">
        <v>0</v>
      </c>
      <c r="CE141" s="17">
        <v>9297.7004973386684</v>
      </c>
      <c r="CF141" s="17">
        <v>860254.71999999997</v>
      </c>
      <c r="CG141" s="17">
        <v>691397.47</v>
      </c>
      <c r="CH141" s="17">
        <v>147839.32999999999</v>
      </c>
      <c r="CI141" s="17">
        <v>109095.9</v>
      </c>
      <c r="CJ141" s="17">
        <v>0</v>
      </c>
      <c r="CK141" s="17">
        <v>0</v>
      </c>
      <c r="CL141" s="17">
        <v>0</v>
      </c>
      <c r="CM141" s="17">
        <v>0</v>
      </c>
      <c r="CN141" s="17">
        <v>119017.66</v>
      </c>
      <c r="CO141" s="17">
        <v>5100</v>
      </c>
      <c r="CP141" s="17">
        <v>0</v>
      </c>
      <c r="CQ141" s="17">
        <v>6000</v>
      </c>
      <c r="CR141" s="17">
        <v>109686.62</v>
      </c>
      <c r="CS141" s="17">
        <v>6004.6</v>
      </c>
      <c r="CT141" s="6">
        <v>2.5830000000000002</v>
      </c>
      <c r="CU141" s="6">
        <v>6.1630000000000003</v>
      </c>
      <c r="CV141" s="6">
        <v>13.199</v>
      </c>
      <c r="CW141" s="6">
        <v>1.2</v>
      </c>
      <c r="CX141" s="6">
        <v>2.73</v>
      </c>
      <c r="CY141" s="6">
        <v>0</v>
      </c>
      <c r="CZ141" s="6">
        <v>0.14000000000000001</v>
      </c>
      <c r="DA141" s="3" t="s">
        <v>2</v>
      </c>
      <c r="DB141" s="27">
        <v>184803718</v>
      </c>
      <c r="DC141" s="27">
        <v>18719356</v>
      </c>
      <c r="DD141" s="27">
        <v>4575266</v>
      </c>
      <c r="DE141" s="5">
        <v>25</v>
      </c>
      <c r="DF141" s="5">
        <v>229</v>
      </c>
      <c r="DG141" s="28">
        <v>100</v>
      </c>
      <c r="DH141" s="6">
        <v>6</v>
      </c>
      <c r="DI141" s="7">
        <v>212</v>
      </c>
      <c r="DJ141" s="6">
        <v>0</v>
      </c>
      <c r="DK141" s="8">
        <v>0.28399999999999997</v>
      </c>
      <c r="DL141" s="8">
        <f t="shared" si="13"/>
        <v>0.1091703056768559</v>
      </c>
      <c r="DM141" s="5">
        <f t="shared" si="14"/>
        <v>12.052631578947373</v>
      </c>
      <c r="DN141" s="8">
        <f t="shared" si="15"/>
        <v>0.96788022013225627</v>
      </c>
      <c r="DO141" s="28">
        <v>11</v>
      </c>
      <c r="DP141" s="38">
        <v>17.15419540229885</v>
      </c>
      <c r="DQ141" s="38">
        <v>129.06426492781685</v>
      </c>
      <c r="DR141" s="38">
        <v>72.934450867052036</v>
      </c>
      <c r="DS141" s="38">
        <v>17.5</v>
      </c>
      <c r="DT141" s="38">
        <v>133.03166377174747</v>
      </c>
      <c r="DU141" s="38">
        <v>75.670520231213857</v>
      </c>
      <c r="DV141" s="39">
        <v>35462.210526315801</v>
      </c>
      <c r="DW141" s="25">
        <v>10.789473684210526</v>
      </c>
      <c r="DX141" s="48">
        <v>0</v>
      </c>
      <c r="DY141" s="25">
        <v>18.999999999999993</v>
      </c>
      <c r="DZ141" s="25">
        <v>0</v>
      </c>
      <c r="EA141" s="40">
        <v>16.7</v>
      </c>
      <c r="EB141" s="40">
        <v>20.2</v>
      </c>
      <c r="EC141" s="40">
        <v>18.899999999999999</v>
      </c>
      <c r="ED141" s="40">
        <v>18.3</v>
      </c>
      <c r="EE141" s="40">
        <v>18.7</v>
      </c>
      <c r="EF141" s="41">
        <v>10</v>
      </c>
      <c r="EG141" s="45">
        <v>39.29</v>
      </c>
      <c r="EH141" s="45">
        <v>31.25</v>
      </c>
      <c r="EI141" s="45">
        <v>91.67</v>
      </c>
      <c r="EJ141" s="45">
        <v>91.67</v>
      </c>
      <c r="EK141" s="23">
        <v>3</v>
      </c>
      <c r="EL141" s="17">
        <v>719231.83</v>
      </c>
      <c r="EM141" s="17">
        <v>39871.769999999997</v>
      </c>
      <c r="EN141" s="17">
        <v>0</v>
      </c>
      <c r="EO141" s="17">
        <v>37510.82</v>
      </c>
      <c r="EP141" s="17">
        <v>123945.11</v>
      </c>
      <c r="EQ141" s="17">
        <v>57309.5</v>
      </c>
      <c r="ER141" s="17">
        <v>0</v>
      </c>
      <c r="ES141" s="17">
        <v>46951.81</v>
      </c>
      <c r="ET141" s="17">
        <v>74250.100000000006</v>
      </c>
      <c r="EU141" s="17">
        <v>32244.959999999999</v>
      </c>
      <c r="EV141" s="17">
        <v>4800</v>
      </c>
      <c r="EW141" s="17">
        <v>0</v>
      </c>
      <c r="EX141" s="17">
        <v>0</v>
      </c>
      <c r="EY141" s="17">
        <v>48655.63</v>
      </c>
      <c r="EZ141" s="17">
        <v>139472.53999999998</v>
      </c>
      <c r="FA141" s="17">
        <v>5442.48</v>
      </c>
      <c r="FB141" s="17">
        <v>0</v>
      </c>
      <c r="FC141" s="17">
        <v>9204.4600000000009</v>
      </c>
      <c r="FD141" s="17">
        <v>30828.989999999998</v>
      </c>
      <c r="FE141" s="17">
        <v>13062.35</v>
      </c>
      <c r="FF141" s="17">
        <v>0</v>
      </c>
      <c r="FG141" s="17">
        <v>4948.8</v>
      </c>
      <c r="FH141" s="17">
        <v>5953.29</v>
      </c>
      <c r="FI141" s="17">
        <v>2312.5300000000002</v>
      </c>
      <c r="FJ141" s="17">
        <v>367.2</v>
      </c>
      <c r="FK141" s="17">
        <v>29256.32</v>
      </c>
      <c r="FL141" s="17">
        <v>0</v>
      </c>
      <c r="FM141" s="17">
        <v>7186.36</v>
      </c>
      <c r="FN141" s="17">
        <v>181165.2</v>
      </c>
      <c r="FO141" s="17">
        <v>2169.2399999999998</v>
      </c>
      <c r="FP141" s="17">
        <v>0</v>
      </c>
      <c r="FQ141" s="17">
        <v>29594.11</v>
      </c>
      <c r="FR141" s="17">
        <v>19281.509999999998</v>
      </c>
      <c r="FS141" s="17">
        <v>23071.01</v>
      </c>
      <c r="FT141" s="17">
        <v>0</v>
      </c>
      <c r="FU141" s="17">
        <v>65687.460000000006</v>
      </c>
      <c r="FV141" s="17">
        <v>34317.599999999999</v>
      </c>
      <c r="FW141" s="17">
        <v>3025.99</v>
      </c>
      <c r="FX141" s="17">
        <v>351.14</v>
      </c>
      <c r="FY141" s="17">
        <v>0</v>
      </c>
      <c r="FZ141" s="17">
        <v>0</v>
      </c>
      <c r="GA141" s="17">
        <v>34565.740000000005</v>
      </c>
      <c r="GB141" s="17">
        <v>46202.2</v>
      </c>
      <c r="GC141" s="17">
        <v>0</v>
      </c>
      <c r="GD141" s="17">
        <v>0</v>
      </c>
      <c r="GE141" s="17">
        <v>784.07</v>
      </c>
      <c r="GF141" s="17">
        <v>3339.5099999999998</v>
      </c>
      <c r="GG141" s="17">
        <v>8504.4599999999991</v>
      </c>
      <c r="GH141" s="17">
        <v>0</v>
      </c>
      <c r="GI141" s="17">
        <v>55155.31</v>
      </c>
      <c r="GJ141" s="17">
        <v>70026.77</v>
      </c>
      <c r="GK141" s="17">
        <v>70983.25</v>
      </c>
      <c r="GL141" s="17">
        <v>486.26</v>
      </c>
      <c r="GM141" s="17">
        <v>0</v>
      </c>
      <c r="GN141" s="17">
        <v>0</v>
      </c>
      <c r="GO141" s="17">
        <v>31739.810000000005</v>
      </c>
      <c r="GP141" s="17">
        <v>75328</v>
      </c>
      <c r="GQ141" s="17">
        <v>0</v>
      </c>
      <c r="GR141" s="17">
        <v>0</v>
      </c>
      <c r="GS141" s="17">
        <v>0</v>
      </c>
      <c r="GT141" s="17">
        <v>0</v>
      </c>
      <c r="GU141" s="17">
        <v>0</v>
      </c>
      <c r="GV141" s="17">
        <v>6000</v>
      </c>
      <c r="GW141" s="17">
        <v>163875.29</v>
      </c>
      <c r="GX141" s="17">
        <v>30900</v>
      </c>
      <c r="GY141" s="17">
        <v>0</v>
      </c>
      <c r="GZ141" s="17">
        <v>0</v>
      </c>
      <c r="HA141" s="17">
        <v>0</v>
      </c>
      <c r="HB141" s="17">
        <v>0</v>
      </c>
      <c r="HC141" s="17">
        <v>0</v>
      </c>
      <c r="HD141" s="17">
        <v>0</v>
      </c>
      <c r="HE141" s="17">
        <v>0</v>
      </c>
      <c r="HF141" s="17">
        <v>0</v>
      </c>
      <c r="HG141" s="17">
        <v>0</v>
      </c>
      <c r="HH141" s="17">
        <v>56199.6</v>
      </c>
      <c r="HI141" s="17">
        <v>0</v>
      </c>
      <c r="HJ141" s="17">
        <v>0</v>
      </c>
      <c r="HK141" s="17">
        <v>0</v>
      </c>
      <c r="HL141" s="17">
        <v>0</v>
      </c>
      <c r="HM141" s="17">
        <v>1835.89</v>
      </c>
      <c r="HN141" s="17">
        <v>0</v>
      </c>
      <c r="HO141" s="17">
        <v>0</v>
      </c>
      <c r="HP141" s="17">
        <v>0</v>
      </c>
      <c r="HQ141" s="17">
        <v>0</v>
      </c>
    </row>
    <row r="142" spans="1:225" ht="18" customHeight="1" x14ac:dyDescent="0.5">
      <c r="A142" s="2">
        <v>18005</v>
      </c>
      <c r="B142" s="3" t="s">
        <v>61</v>
      </c>
      <c r="C142" s="3" t="s">
        <v>244</v>
      </c>
      <c r="D142" s="7">
        <v>491.95194961999999</v>
      </c>
      <c r="E142" s="4" t="s">
        <v>60</v>
      </c>
      <c r="F142" s="5">
        <v>502</v>
      </c>
      <c r="G142" s="17">
        <v>1948409.64</v>
      </c>
      <c r="H142" s="17">
        <v>46576.34</v>
      </c>
      <c r="I142" s="17">
        <v>1132944.26</v>
      </c>
      <c r="J142" s="17">
        <v>154924.51</v>
      </c>
      <c r="K142" s="17">
        <v>932928.61</v>
      </c>
      <c r="L142" s="17">
        <v>823.41</v>
      </c>
      <c r="M142" s="17">
        <v>0</v>
      </c>
      <c r="N142" s="17">
        <v>102513.51</v>
      </c>
      <c r="O142" s="17">
        <v>622074.12</v>
      </c>
      <c r="P142" s="17">
        <v>556.54999999999995</v>
      </c>
      <c r="Q142" s="17">
        <v>19750</v>
      </c>
      <c r="R142" s="17">
        <v>2418.44</v>
      </c>
      <c r="S142" s="17">
        <v>110512.57</v>
      </c>
      <c r="T142" s="17">
        <v>101.48</v>
      </c>
      <c r="U142" s="17">
        <v>0</v>
      </c>
      <c r="V142" s="17">
        <v>466.58</v>
      </c>
      <c r="W142" s="17">
        <v>1051764</v>
      </c>
      <c r="X142" s="17">
        <v>0</v>
      </c>
      <c r="Y142" s="17">
        <v>19750</v>
      </c>
      <c r="Z142" s="17">
        <v>0</v>
      </c>
      <c r="AA142" s="17">
        <v>1779644.56</v>
      </c>
      <c r="AB142" s="17">
        <v>8756.76</v>
      </c>
      <c r="AC142" s="17">
        <v>0</v>
      </c>
      <c r="AD142" s="17">
        <v>137066.22999999998</v>
      </c>
      <c r="AE142" s="17">
        <v>0</v>
      </c>
      <c r="AF142" s="17">
        <v>0</v>
      </c>
      <c r="AG142" s="17">
        <v>426633.98000000004</v>
      </c>
      <c r="AH142" s="17">
        <v>5092.8</v>
      </c>
      <c r="AI142" s="17">
        <v>0</v>
      </c>
      <c r="AJ142" s="17">
        <v>76037.209999999992</v>
      </c>
      <c r="AK142" s="17">
        <v>0</v>
      </c>
      <c r="AL142" s="17">
        <v>0</v>
      </c>
      <c r="AM142" s="17">
        <v>229180.34000000003</v>
      </c>
      <c r="AN142" s="17">
        <v>359885.68</v>
      </c>
      <c r="AO142" s="17">
        <v>83437.13</v>
      </c>
      <c r="AP142" s="17">
        <v>0</v>
      </c>
      <c r="AQ142" s="17">
        <v>227737.29</v>
      </c>
      <c r="AR142" s="17">
        <v>312840.53000000003</v>
      </c>
      <c r="AS142" s="17">
        <v>0</v>
      </c>
      <c r="AT142" s="17">
        <v>0</v>
      </c>
      <c r="AU142" s="17">
        <v>0</v>
      </c>
      <c r="AV142" s="17">
        <v>0</v>
      </c>
      <c r="AW142" s="17">
        <v>235327.05</v>
      </c>
      <c r="AX142" s="17">
        <v>39523.69</v>
      </c>
      <c r="AY142" s="17">
        <v>14000</v>
      </c>
      <c r="AZ142" s="17">
        <v>4211</v>
      </c>
      <c r="BA142" s="17">
        <v>276700.24</v>
      </c>
      <c r="BB142" s="17">
        <v>203205.46</v>
      </c>
      <c r="BC142" s="17">
        <v>36946</v>
      </c>
      <c r="BD142" s="17">
        <v>1218.3800000000001</v>
      </c>
      <c r="BE142" s="17">
        <v>0</v>
      </c>
      <c r="BF142" s="17">
        <v>0</v>
      </c>
      <c r="BG142" s="17">
        <v>258686.14</v>
      </c>
      <c r="BH142" s="17">
        <v>19054.79</v>
      </c>
      <c r="BI142" s="17">
        <v>72413.72</v>
      </c>
      <c r="BJ142" s="17">
        <v>258.36</v>
      </c>
      <c r="BK142" s="17">
        <v>0</v>
      </c>
      <c r="BL142" s="17">
        <v>0</v>
      </c>
      <c r="BM142" s="17">
        <v>0</v>
      </c>
      <c r="BN142" s="17">
        <v>9116.06</v>
      </c>
      <c r="BO142" s="17">
        <v>41871.919999999998</v>
      </c>
      <c r="BP142" s="17">
        <v>0</v>
      </c>
      <c r="BQ142" s="17">
        <v>0</v>
      </c>
      <c r="BR142" s="17">
        <v>0</v>
      </c>
      <c r="BS142" s="17">
        <v>0</v>
      </c>
      <c r="BT142" s="17">
        <v>7706.09</v>
      </c>
      <c r="BU142" s="17">
        <v>14030.289999999999</v>
      </c>
      <c r="BV142" s="17">
        <v>2226.41</v>
      </c>
      <c r="BW142" s="17">
        <v>0</v>
      </c>
      <c r="BX142" s="17">
        <v>0</v>
      </c>
      <c r="BY142" s="17">
        <v>0</v>
      </c>
      <c r="BZ142" s="17">
        <v>0</v>
      </c>
      <c r="CA142" s="17">
        <v>0</v>
      </c>
      <c r="CB142" s="17">
        <v>42071.26</v>
      </c>
      <c r="CC142" s="17">
        <v>0</v>
      </c>
      <c r="CD142" s="17">
        <v>0</v>
      </c>
      <c r="CE142" s="17">
        <v>7650.5676430102603</v>
      </c>
      <c r="CF142" s="17">
        <v>1927672.66</v>
      </c>
      <c r="CG142" s="17">
        <v>854321.09</v>
      </c>
      <c r="CH142" s="17">
        <v>156723.71</v>
      </c>
      <c r="CI142" s="17">
        <v>79604.210000000006</v>
      </c>
      <c r="CJ142" s="17">
        <v>0</v>
      </c>
      <c r="CK142" s="17">
        <v>0</v>
      </c>
      <c r="CL142" s="17">
        <v>60895.87</v>
      </c>
      <c r="CM142" s="17">
        <v>0</v>
      </c>
      <c r="CN142" s="17">
        <v>232485.19</v>
      </c>
      <c r="CO142" s="17">
        <v>9265</v>
      </c>
      <c r="CP142" s="17">
        <v>60750</v>
      </c>
      <c r="CQ142" s="17">
        <v>687936.08</v>
      </c>
      <c r="CR142" s="17">
        <v>236760.84</v>
      </c>
      <c r="CS142" s="17">
        <v>8580.57</v>
      </c>
      <c r="CT142" s="6">
        <v>1.782</v>
      </c>
      <c r="CU142" s="6">
        <v>4.2519999999999998</v>
      </c>
      <c r="CV142" s="6">
        <v>9.1059999999999999</v>
      </c>
      <c r="CW142" s="6">
        <v>1.478</v>
      </c>
      <c r="CX142" s="6">
        <v>2.0449999999999999</v>
      </c>
      <c r="CY142" s="6">
        <v>0.17399999999999999</v>
      </c>
      <c r="CZ142" s="6">
        <v>0.25600000000000001</v>
      </c>
      <c r="DA142" s="26"/>
      <c r="DB142" s="27">
        <v>242076855</v>
      </c>
      <c r="DC142" s="27">
        <v>93469424</v>
      </c>
      <c r="DD142" s="27">
        <v>96455589</v>
      </c>
      <c r="DE142" s="5">
        <v>52</v>
      </c>
      <c r="DF142" s="5">
        <v>529</v>
      </c>
      <c r="DG142" s="28">
        <v>67</v>
      </c>
      <c r="DH142" s="6">
        <v>2</v>
      </c>
      <c r="DI142" s="7">
        <v>508</v>
      </c>
      <c r="DJ142" s="6">
        <v>0</v>
      </c>
      <c r="DK142" s="8">
        <v>0.24299999999999999</v>
      </c>
      <c r="DL142" s="8">
        <f t="shared" si="13"/>
        <v>9.8298676748582225E-2</v>
      </c>
      <c r="DM142" s="5">
        <f t="shared" si="14"/>
        <v>14.117961035495069</v>
      </c>
      <c r="DN142" s="8">
        <f t="shared" si="15"/>
        <v>0.95494871657882652</v>
      </c>
      <c r="DO142" s="28">
        <v>37</v>
      </c>
      <c r="DP142" s="38">
        <v>26.0983606557377</v>
      </c>
      <c r="DQ142" s="38">
        <v>344.67993290391843</v>
      </c>
      <c r="DR142" s="38">
        <v>136.95734567901235</v>
      </c>
      <c r="DS142" s="38">
        <v>26.934426229508198</v>
      </c>
      <c r="DT142" s="38">
        <v>358.43338701019854</v>
      </c>
      <c r="DU142" s="38">
        <v>145.92592592592592</v>
      </c>
      <c r="DV142" s="39">
        <v>38379.103336002154</v>
      </c>
      <c r="DW142" s="25">
        <v>18.210526315789473</v>
      </c>
      <c r="DX142" s="48">
        <v>0.18421052631578946</v>
      </c>
      <c r="DY142" s="25">
        <v>37.469999999999985</v>
      </c>
      <c r="DZ142" s="25">
        <v>0</v>
      </c>
      <c r="EA142" s="40">
        <v>19.86</v>
      </c>
      <c r="EB142" s="40">
        <v>20.76</v>
      </c>
      <c r="EC142" s="40">
        <v>22.31</v>
      </c>
      <c r="ED142" s="40">
        <v>21.14</v>
      </c>
      <c r="EE142" s="40">
        <v>21.17</v>
      </c>
      <c r="EF142" s="41">
        <v>29</v>
      </c>
      <c r="EG142" s="45">
        <v>61</v>
      </c>
      <c r="EH142" s="45">
        <v>51.87</v>
      </c>
      <c r="EI142" s="45">
        <v>94.87</v>
      </c>
      <c r="EJ142" s="45">
        <v>100</v>
      </c>
      <c r="EK142" s="23">
        <v>3</v>
      </c>
      <c r="EL142" s="17">
        <v>1623679.44</v>
      </c>
      <c r="EM142" s="17">
        <v>7496.35</v>
      </c>
      <c r="EN142" s="17">
        <v>0</v>
      </c>
      <c r="EO142" s="17">
        <v>160826.51</v>
      </c>
      <c r="EP142" s="17">
        <v>239832.25</v>
      </c>
      <c r="EQ142" s="17">
        <v>49286</v>
      </c>
      <c r="ER142" s="17">
        <v>0</v>
      </c>
      <c r="ES142" s="17">
        <v>127922.75</v>
      </c>
      <c r="ET142" s="17">
        <v>0</v>
      </c>
      <c r="EU142" s="17">
        <v>66820.259999999995</v>
      </c>
      <c r="EV142" s="17">
        <v>0</v>
      </c>
      <c r="EW142" s="17">
        <v>40859.839999999997</v>
      </c>
      <c r="EX142" s="17">
        <v>0</v>
      </c>
      <c r="EY142" s="17">
        <v>116512.08</v>
      </c>
      <c r="EZ142" s="17">
        <v>460637.29999999993</v>
      </c>
      <c r="FA142" s="17">
        <v>1260.4100000000001</v>
      </c>
      <c r="FB142" s="17">
        <v>0</v>
      </c>
      <c r="FC142" s="17">
        <v>35833.560000000005</v>
      </c>
      <c r="FD142" s="17">
        <v>77548.36</v>
      </c>
      <c r="FE142" s="17">
        <v>24881.07</v>
      </c>
      <c r="FF142" s="17">
        <v>0</v>
      </c>
      <c r="FG142" s="17">
        <v>32960.800000000003</v>
      </c>
      <c r="FH142" s="17">
        <v>0</v>
      </c>
      <c r="FI142" s="17">
        <v>15724.87</v>
      </c>
      <c r="FJ142" s="17">
        <v>0</v>
      </c>
      <c r="FK142" s="17">
        <v>1211.42</v>
      </c>
      <c r="FL142" s="17">
        <v>0</v>
      </c>
      <c r="FM142" s="17">
        <v>14359.06</v>
      </c>
      <c r="FN142" s="17">
        <v>152522.15</v>
      </c>
      <c r="FO142" s="17">
        <v>5092.8</v>
      </c>
      <c r="FP142" s="17">
        <v>0</v>
      </c>
      <c r="FQ142" s="17">
        <v>108071.98999999999</v>
      </c>
      <c r="FR142" s="17">
        <v>21843.52</v>
      </c>
      <c r="FS142" s="17">
        <v>13988.64</v>
      </c>
      <c r="FT142" s="17">
        <v>25160</v>
      </c>
      <c r="FU142" s="17">
        <v>140526.19</v>
      </c>
      <c r="FV142" s="17">
        <v>335650.96</v>
      </c>
      <c r="FW142" s="17">
        <v>47194.159999999996</v>
      </c>
      <c r="FX142" s="17">
        <v>0</v>
      </c>
      <c r="FY142" s="17">
        <v>0</v>
      </c>
      <c r="FZ142" s="17">
        <v>0</v>
      </c>
      <c r="GA142" s="17">
        <v>86587.27</v>
      </c>
      <c r="GB142" s="17">
        <v>190421.66</v>
      </c>
      <c r="GC142" s="17">
        <v>0</v>
      </c>
      <c r="GD142" s="17">
        <v>0</v>
      </c>
      <c r="GE142" s="17">
        <v>44091.78</v>
      </c>
      <c r="GF142" s="17">
        <v>860.18000000000006</v>
      </c>
      <c r="GG142" s="17">
        <v>1314.54</v>
      </c>
      <c r="GH142" s="17">
        <v>0</v>
      </c>
      <c r="GI142" s="17">
        <v>56170.51</v>
      </c>
      <c r="GJ142" s="17">
        <v>6305.63</v>
      </c>
      <c r="GK142" s="17">
        <v>143789.29</v>
      </c>
      <c r="GL142" s="17">
        <v>0</v>
      </c>
      <c r="GM142" s="17">
        <v>0</v>
      </c>
      <c r="GN142" s="17">
        <v>0</v>
      </c>
      <c r="GO142" s="17">
        <v>33709.33</v>
      </c>
      <c r="GP142" s="17">
        <v>0</v>
      </c>
      <c r="GQ142" s="17">
        <v>0</v>
      </c>
      <c r="GR142" s="17">
        <v>0</v>
      </c>
      <c r="GS142" s="17">
        <v>0</v>
      </c>
      <c r="GT142" s="17">
        <v>0</v>
      </c>
      <c r="GU142" s="17">
        <v>0</v>
      </c>
      <c r="GV142" s="17">
        <v>939476.32</v>
      </c>
      <c r="GW142" s="17">
        <v>73362.5</v>
      </c>
      <c r="GX142" s="17">
        <v>16946</v>
      </c>
      <c r="GY142" s="17">
        <v>0</v>
      </c>
      <c r="GZ142" s="17">
        <v>0</v>
      </c>
      <c r="HA142" s="17">
        <v>0</v>
      </c>
      <c r="HB142" s="17">
        <v>0</v>
      </c>
      <c r="HC142" s="17">
        <v>0</v>
      </c>
      <c r="HD142" s="17">
        <v>702</v>
      </c>
      <c r="HE142" s="17">
        <v>0</v>
      </c>
      <c r="HF142" s="17">
        <v>0</v>
      </c>
      <c r="HG142" s="17">
        <v>0</v>
      </c>
      <c r="HH142" s="17">
        <v>48090.020000000004</v>
      </c>
      <c r="HI142" s="17">
        <v>404.29</v>
      </c>
      <c r="HJ142" s="17">
        <v>0</v>
      </c>
      <c r="HK142" s="17">
        <v>0</v>
      </c>
      <c r="HL142" s="17">
        <v>0</v>
      </c>
      <c r="HM142" s="17">
        <v>6322.56</v>
      </c>
      <c r="HN142" s="17">
        <v>0</v>
      </c>
      <c r="HO142" s="17">
        <v>0</v>
      </c>
      <c r="HP142" s="17">
        <v>319436.14</v>
      </c>
      <c r="HQ142" s="17">
        <v>3214.1</v>
      </c>
    </row>
    <row r="143" spans="1:225" ht="18" customHeight="1" x14ac:dyDescent="0.5">
      <c r="A143" s="2">
        <v>36002</v>
      </c>
      <c r="B143" s="3" t="s">
        <v>112</v>
      </c>
      <c r="C143" s="3" t="s">
        <v>270</v>
      </c>
      <c r="D143" s="7">
        <v>746.43613025000002</v>
      </c>
      <c r="E143" s="4" t="s">
        <v>113</v>
      </c>
      <c r="F143" s="5">
        <v>318</v>
      </c>
      <c r="G143" s="17">
        <v>1407486.51</v>
      </c>
      <c r="H143" s="17">
        <v>41278.54</v>
      </c>
      <c r="I143" s="17">
        <v>924293.78</v>
      </c>
      <c r="J143" s="17">
        <v>118231.75</v>
      </c>
      <c r="K143" s="17">
        <v>1064744.3400000001</v>
      </c>
      <c r="L143" s="17">
        <v>2507.1</v>
      </c>
      <c r="M143" s="17">
        <v>0</v>
      </c>
      <c r="N143" s="17">
        <v>0</v>
      </c>
      <c r="O143" s="17">
        <v>408195.54</v>
      </c>
      <c r="P143" s="17">
        <v>1042.9000000000001</v>
      </c>
      <c r="Q143" s="17">
        <v>0</v>
      </c>
      <c r="R143" s="17">
        <v>0</v>
      </c>
      <c r="S143" s="17">
        <v>70623.850000000006</v>
      </c>
      <c r="T143" s="17">
        <v>200.87</v>
      </c>
      <c r="U143" s="17">
        <v>0</v>
      </c>
      <c r="V143" s="17">
        <v>0</v>
      </c>
      <c r="W143" s="17">
        <v>702809</v>
      </c>
      <c r="X143" s="17">
        <v>0</v>
      </c>
      <c r="Y143" s="17">
        <v>0</v>
      </c>
      <c r="Z143" s="17">
        <v>0</v>
      </c>
      <c r="AA143" s="17">
        <v>1229375.9099999999</v>
      </c>
      <c r="AB143" s="17">
        <v>0</v>
      </c>
      <c r="AC143" s="17">
        <v>0</v>
      </c>
      <c r="AD143" s="17">
        <v>229018.09999999998</v>
      </c>
      <c r="AE143" s="17">
        <v>0</v>
      </c>
      <c r="AF143" s="17">
        <v>0</v>
      </c>
      <c r="AG143" s="17">
        <v>344826.78</v>
      </c>
      <c r="AH143" s="17">
        <v>14625.56</v>
      </c>
      <c r="AI143" s="17">
        <v>0</v>
      </c>
      <c r="AJ143" s="17">
        <v>45371.35</v>
      </c>
      <c r="AK143" s="17">
        <v>1535.89</v>
      </c>
      <c r="AL143" s="17">
        <v>0</v>
      </c>
      <c r="AM143" s="17">
        <v>144996.9</v>
      </c>
      <c r="AN143" s="17">
        <v>269679.32</v>
      </c>
      <c r="AO143" s="17">
        <v>87044.07</v>
      </c>
      <c r="AP143" s="17">
        <v>0</v>
      </c>
      <c r="AQ143" s="17">
        <v>203402</v>
      </c>
      <c r="AR143" s="17">
        <v>115930.58</v>
      </c>
      <c r="AS143" s="17">
        <v>10274.67</v>
      </c>
      <c r="AT143" s="17">
        <v>0</v>
      </c>
      <c r="AU143" s="17">
        <v>0</v>
      </c>
      <c r="AV143" s="17">
        <v>0</v>
      </c>
      <c r="AW143" s="17">
        <v>105751.85</v>
      </c>
      <c r="AX143" s="17">
        <v>9066.5300000000007</v>
      </c>
      <c r="AY143" s="17">
        <v>27543.940000000002</v>
      </c>
      <c r="AZ143" s="17">
        <v>3671.01</v>
      </c>
      <c r="BA143" s="17">
        <v>0</v>
      </c>
      <c r="BB143" s="17">
        <v>775838.57</v>
      </c>
      <c r="BC143" s="17">
        <v>54148.55</v>
      </c>
      <c r="BD143" s="17">
        <v>0</v>
      </c>
      <c r="BE143" s="17">
        <v>0</v>
      </c>
      <c r="BF143" s="17">
        <v>0</v>
      </c>
      <c r="BG143" s="17">
        <v>47725</v>
      </c>
      <c r="BH143" s="17">
        <v>22986.91</v>
      </c>
      <c r="BI143" s="17">
        <v>44605.790000000008</v>
      </c>
      <c r="BJ143" s="17">
        <v>14743.9</v>
      </c>
      <c r="BK143" s="17">
        <v>0</v>
      </c>
      <c r="BL143" s="17">
        <v>0</v>
      </c>
      <c r="BM143" s="17">
        <v>0</v>
      </c>
      <c r="BN143" s="17">
        <v>3877.22</v>
      </c>
      <c r="BO143" s="17">
        <v>19275.28</v>
      </c>
      <c r="BP143" s="17">
        <v>0</v>
      </c>
      <c r="BQ143" s="17">
        <v>0</v>
      </c>
      <c r="BR143" s="17">
        <v>0</v>
      </c>
      <c r="BS143" s="17">
        <v>0</v>
      </c>
      <c r="BT143" s="17">
        <v>4359.2299999999996</v>
      </c>
      <c r="BU143" s="17">
        <v>9618.64</v>
      </c>
      <c r="BV143" s="17">
        <v>3060.12</v>
      </c>
      <c r="BW143" s="17">
        <v>0</v>
      </c>
      <c r="BX143" s="17">
        <v>4869.82</v>
      </c>
      <c r="BY143" s="17">
        <v>1550</v>
      </c>
      <c r="BZ143" s="17">
        <v>0</v>
      </c>
      <c r="CA143" s="17">
        <v>561.73</v>
      </c>
      <c r="CB143" s="17">
        <v>0</v>
      </c>
      <c r="CC143" s="17">
        <v>0</v>
      </c>
      <c r="CD143" s="17">
        <v>2838.84</v>
      </c>
      <c r="CE143" s="17">
        <v>8952.0222334065966</v>
      </c>
      <c r="CF143" s="17">
        <v>1497105.54</v>
      </c>
      <c r="CG143" s="17">
        <v>1206856.17</v>
      </c>
      <c r="CH143" s="17">
        <v>611965.99</v>
      </c>
      <c r="CI143" s="17">
        <v>72597.919999999998</v>
      </c>
      <c r="CJ143" s="17">
        <v>0</v>
      </c>
      <c r="CK143" s="17">
        <v>0</v>
      </c>
      <c r="CL143" s="17">
        <v>2106.8200000000002</v>
      </c>
      <c r="CM143" s="17">
        <v>0</v>
      </c>
      <c r="CN143" s="17">
        <v>160097.4</v>
      </c>
      <c r="CO143" s="17">
        <v>21726</v>
      </c>
      <c r="CP143" s="17">
        <v>800</v>
      </c>
      <c r="CQ143" s="17">
        <v>0</v>
      </c>
      <c r="CR143" s="17">
        <v>169421.48</v>
      </c>
      <c r="CS143" s="17">
        <v>46750.91</v>
      </c>
      <c r="CT143" s="6">
        <v>2.1219999999999999</v>
      </c>
      <c r="CU143" s="6">
        <v>5.0629999999999997</v>
      </c>
      <c r="CV143" s="6">
        <v>10.843</v>
      </c>
      <c r="CW143" s="6">
        <v>0.9</v>
      </c>
      <c r="CX143" s="6">
        <v>2.073</v>
      </c>
      <c r="CY143" s="6">
        <v>0</v>
      </c>
      <c r="CZ143" s="6">
        <v>0.14499999999999999</v>
      </c>
      <c r="DA143" s="3" t="s">
        <v>2</v>
      </c>
      <c r="DB143" s="27">
        <v>438763133</v>
      </c>
      <c r="DC143" s="27">
        <v>27722630</v>
      </c>
      <c r="DD143" s="27">
        <v>16949021</v>
      </c>
      <c r="DE143" s="5">
        <v>45</v>
      </c>
      <c r="DF143" s="5">
        <v>336</v>
      </c>
      <c r="DG143" s="28">
        <v>53</v>
      </c>
      <c r="DH143" s="6">
        <v>0</v>
      </c>
      <c r="DI143" s="7">
        <v>319</v>
      </c>
      <c r="DJ143" s="6">
        <v>0</v>
      </c>
      <c r="DK143" s="8">
        <v>0.40600000000000003</v>
      </c>
      <c r="DL143" s="8">
        <f t="shared" si="13"/>
        <v>0.13392857142857142</v>
      </c>
      <c r="DM143" s="5">
        <f t="shared" si="14"/>
        <v>13.094310210444268</v>
      </c>
      <c r="DN143" s="8">
        <f t="shared" si="15"/>
        <v>0.95841138916903545</v>
      </c>
      <c r="DO143" s="28">
        <v>15</v>
      </c>
      <c r="DP143" s="38">
        <v>24.172619047619047</v>
      </c>
      <c r="DQ143" s="38">
        <v>225.7210063616609</v>
      </c>
      <c r="DR143" s="38">
        <v>79.776488095238093</v>
      </c>
      <c r="DS143" s="38">
        <v>24.172619047619047</v>
      </c>
      <c r="DT143" s="38">
        <v>235.04093659970698</v>
      </c>
      <c r="DU143" s="38">
        <v>83.713095238095235</v>
      </c>
      <c r="DV143" s="39">
        <v>36526.07182385034</v>
      </c>
      <c r="DW143" s="25">
        <v>19.379310344827587</v>
      </c>
      <c r="DX143" s="48">
        <v>0.10344827586206896</v>
      </c>
      <c r="DY143" s="25">
        <v>25.660000000000007</v>
      </c>
      <c r="DZ143" s="25">
        <v>0</v>
      </c>
      <c r="EA143" s="40"/>
      <c r="EB143" s="40"/>
      <c r="EC143" s="40"/>
      <c r="ED143" s="40"/>
      <c r="EE143" s="40"/>
      <c r="EF143" s="41">
        <v>9</v>
      </c>
      <c r="EG143" s="45">
        <v>39.39</v>
      </c>
      <c r="EH143" s="45">
        <v>26.38</v>
      </c>
      <c r="EI143" s="45">
        <v>75</v>
      </c>
      <c r="EJ143" s="45">
        <v>100</v>
      </c>
      <c r="EK143" s="23">
        <v>3</v>
      </c>
      <c r="EL143" s="17">
        <v>1061406.1500000001</v>
      </c>
      <c r="EM143" s="17">
        <v>35936.99</v>
      </c>
      <c r="EN143" s="17">
        <v>0</v>
      </c>
      <c r="EO143" s="17">
        <v>73907.23</v>
      </c>
      <c r="EP143" s="17">
        <v>176294.66000000003</v>
      </c>
      <c r="EQ143" s="17">
        <v>51002.34</v>
      </c>
      <c r="ER143" s="17">
        <v>0</v>
      </c>
      <c r="ES143" s="17">
        <v>92763.88</v>
      </c>
      <c r="ET143" s="17">
        <v>73902.320000000007</v>
      </c>
      <c r="EU143" s="17">
        <v>40691.550000000003</v>
      </c>
      <c r="EV143" s="17">
        <v>13094.76</v>
      </c>
      <c r="EW143" s="17">
        <v>0</v>
      </c>
      <c r="EX143" s="17">
        <v>0</v>
      </c>
      <c r="EY143" s="17">
        <v>66624.789999999994</v>
      </c>
      <c r="EZ143" s="17">
        <v>391911.51</v>
      </c>
      <c r="FA143" s="17">
        <v>8351.01</v>
      </c>
      <c r="FB143" s="17">
        <v>0</v>
      </c>
      <c r="FC143" s="17">
        <v>26077.95</v>
      </c>
      <c r="FD143" s="17">
        <v>71374.28</v>
      </c>
      <c r="FE143" s="17">
        <v>24850.97</v>
      </c>
      <c r="FF143" s="17">
        <v>0</v>
      </c>
      <c r="FG143" s="17">
        <v>31626.799999999999</v>
      </c>
      <c r="FH143" s="17">
        <v>11236.94</v>
      </c>
      <c r="FI143" s="17">
        <v>31081.08</v>
      </c>
      <c r="FJ143" s="17">
        <v>1563.5100000000002</v>
      </c>
      <c r="FK143" s="17">
        <v>0</v>
      </c>
      <c r="FL143" s="17">
        <v>0</v>
      </c>
      <c r="FM143" s="17">
        <v>7911.17</v>
      </c>
      <c r="FN143" s="17">
        <v>122874.35</v>
      </c>
      <c r="FO143" s="17">
        <v>2093.89</v>
      </c>
      <c r="FP143" s="17">
        <v>0</v>
      </c>
      <c r="FQ143" s="17">
        <v>89379.23000000001</v>
      </c>
      <c r="FR143" s="17">
        <v>24819.27</v>
      </c>
      <c r="FS143" s="17">
        <v>13813.04</v>
      </c>
      <c r="FT143" s="17">
        <v>0</v>
      </c>
      <c r="FU143" s="17">
        <v>786600.86</v>
      </c>
      <c r="FV143" s="17">
        <v>41260.58</v>
      </c>
      <c r="FW143" s="17">
        <v>48383.39</v>
      </c>
      <c r="FX143" s="17">
        <v>0</v>
      </c>
      <c r="FY143" s="17">
        <v>0</v>
      </c>
      <c r="FZ143" s="17">
        <v>0</v>
      </c>
      <c r="GA143" s="17">
        <v>18937.91</v>
      </c>
      <c r="GB143" s="17">
        <v>261248.40000000002</v>
      </c>
      <c r="GC143" s="17">
        <v>1885.88</v>
      </c>
      <c r="GD143" s="17">
        <v>0</v>
      </c>
      <c r="GE143" s="17">
        <v>8355.86</v>
      </c>
      <c r="GF143" s="17">
        <v>6655.92</v>
      </c>
      <c r="GG143" s="17">
        <v>3574.73</v>
      </c>
      <c r="GH143" s="17">
        <v>0</v>
      </c>
      <c r="GI143" s="17">
        <v>50367.85</v>
      </c>
      <c r="GJ143" s="17">
        <v>39007.51</v>
      </c>
      <c r="GK143" s="17">
        <v>78063.11</v>
      </c>
      <c r="GL143" s="17">
        <v>326.05</v>
      </c>
      <c r="GM143" s="17">
        <v>0</v>
      </c>
      <c r="GN143" s="17">
        <v>0</v>
      </c>
      <c r="GO143" s="17">
        <v>31817.919999999998</v>
      </c>
      <c r="GP143" s="17">
        <v>0</v>
      </c>
      <c r="GQ143" s="17">
        <v>0</v>
      </c>
      <c r="GR143" s="17">
        <v>0</v>
      </c>
      <c r="GS143" s="17">
        <v>4505.18</v>
      </c>
      <c r="GT143" s="17">
        <v>0</v>
      </c>
      <c r="GU143" s="17">
        <v>0</v>
      </c>
      <c r="GV143" s="17">
        <v>0</v>
      </c>
      <c r="GW143" s="17">
        <v>22661</v>
      </c>
      <c r="GX143" s="17">
        <v>10085</v>
      </c>
      <c r="GY143" s="17">
        <v>0</v>
      </c>
      <c r="GZ143" s="17">
        <v>0</v>
      </c>
      <c r="HA143" s="17">
        <v>0</v>
      </c>
      <c r="HB143" s="17">
        <v>0</v>
      </c>
      <c r="HC143" s="17">
        <v>0</v>
      </c>
      <c r="HD143" s="17">
        <v>11151.73</v>
      </c>
      <c r="HE143" s="17">
        <v>222</v>
      </c>
      <c r="HF143" s="17">
        <v>0</v>
      </c>
      <c r="HG143" s="17">
        <v>803</v>
      </c>
      <c r="HH143" s="17">
        <v>42441.67</v>
      </c>
      <c r="HI143" s="17">
        <v>534.12</v>
      </c>
      <c r="HJ143" s="17">
        <v>0</v>
      </c>
      <c r="HK143" s="17">
        <v>90</v>
      </c>
      <c r="HL143" s="17">
        <v>14</v>
      </c>
      <c r="HM143" s="17">
        <v>752.3</v>
      </c>
      <c r="HN143" s="17">
        <v>0</v>
      </c>
      <c r="HO143" s="17">
        <v>0</v>
      </c>
      <c r="HP143" s="17">
        <v>48525</v>
      </c>
      <c r="HQ143" s="17">
        <v>6285.81</v>
      </c>
    </row>
    <row r="144" spans="1:225" ht="18" customHeight="1" x14ac:dyDescent="0.5">
      <c r="A144" s="2">
        <v>49007</v>
      </c>
      <c r="B144" s="3" t="s">
        <v>159</v>
      </c>
      <c r="C144" s="3" t="s">
        <v>295</v>
      </c>
      <c r="D144" s="7">
        <v>165.11627061999999</v>
      </c>
      <c r="E144" s="4" t="s">
        <v>153</v>
      </c>
      <c r="F144" s="5">
        <v>1329</v>
      </c>
      <c r="G144" s="17">
        <v>2691189.69</v>
      </c>
      <c r="H144" s="17">
        <v>59642.22</v>
      </c>
      <c r="I144" s="17">
        <v>4788003.37</v>
      </c>
      <c r="J144" s="17">
        <v>188954.88</v>
      </c>
      <c r="K144" s="17">
        <v>1475105.83</v>
      </c>
      <c r="L144" s="17">
        <v>0</v>
      </c>
      <c r="M144" s="17">
        <v>0</v>
      </c>
      <c r="N144" s="17">
        <v>106778.93</v>
      </c>
      <c r="O144" s="17">
        <v>728357.99</v>
      </c>
      <c r="P144" s="17">
        <v>0</v>
      </c>
      <c r="Q144" s="17">
        <v>348465</v>
      </c>
      <c r="R144" s="17">
        <v>276182.40999999997</v>
      </c>
      <c r="S144" s="17">
        <v>146858.43</v>
      </c>
      <c r="T144" s="17">
        <v>0</v>
      </c>
      <c r="U144" s="17">
        <v>0</v>
      </c>
      <c r="V144" s="17">
        <v>546.87</v>
      </c>
      <c r="W144" s="17">
        <v>4267129</v>
      </c>
      <c r="X144" s="17">
        <v>0</v>
      </c>
      <c r="Y144" s="17">
        <v>348465</v>
      </c>
      <c r="Z144" s="17">
        <v>0</v>
      </c>
      <c r="AA144" s="17">
        <v>4270767.3600000003</v>
      </c>
      <c r="AB144" s="17">
        <v>0</v>
      </c>
      <c r="AC144" s="17">
        <v>0</v>
      </c>
      <c r="AD144" s="17">
        <v>181534.13</v>
      </c>
      <c r="AE144" s="17">
        <v>0</v>
      </c>
      <c r="AF144" s="17">
        <v>0</v>
      </c>
      <c r="AG144" s="17">
        <v>843000.21000000008</v>
      </c>
      <c r="AH144" s="17">
        <v>78098.28</v>
      </c>
      <c r="AI144" s="17">
        <v>0</v>
      </c>
      <c r="AJ144" s="17">
        <v>100111.7</v>
      </c>
      <c r="AK144" s="17">
        <v>0</v>
      </c>
      <c r="AL144" s="17">
        <v>0</v>
      </c>
      <c r="AM144" s="17">
        <v>909788.72</v>
      </c>
      <c r="AN144" s="17">
        <v>878224.10000000009</v>
      </c>
      <c r="AO144" s="17">
        <v>208705.08</v>
      </c>
      <c r="AP144" s="17">
        <v>0</v>
      </c>
      <c r="AQ144" s="17">
        <v>1232209.99</v>
      </c>
      <c r="AR144" s="17">
        <v>388077.8</v>
      </c>
      <c r="AS144" s="17">
        <v>16769.259999999998</v>
      </c>
      <c r="AT144" s="17">
        <v>0</v>
      </c>
      <c r="AU144" s="17">
        <v>0</v>
      </c>
      <c r="AV144" s="17">
        <v>0</v>
      </c>
      <c r="AW144" s="17">
        <v>333049.99</v>
      </c>
      <c r="AX144" s="17">
        <v>15088.56</v>
      </c>
      <c r="AY144" s="17">
        <v>0</v>
      </c>
      <c r="AZ144" s="17">
        <v>7565</v>
      </c>
      <c r="BA144" s="17">
        <v>149357.4</v>
      </c>
      <c r="BB144" s="17">
        <v>81850.13</v>
      </c>
      <c r="BC144" s="17">
        <v>37944</v>
      </c>
      <c r="BD144" s="17">
        <v>0</v>
      </c>
      <c r="BE144" s="17">
        <v>0</v>
      </c>
      <c r="BF144" s="17">
        <v>0</v>
      </c>
      <c r="BG144" s="17">
        <v>681603.88</v>
      </c>
      <c r="BH144" s="17">
        <v>85381.75</v>
      </c>
      <c r="BI144" s="17">
        <v>288255.65999999997</v>
      </c>
      <c r="BJ144" s="17">
        <v>112230.96</v>
      </c>
      <c r="BK144" s="17">
        <v>0</v>
      </c>
      <c r="BL144" s="17">
        <v>0</v>
      </c>
      <c r="BM144" s="17">
        <v>0</v>
      </c>
      <c r="BN144" s="17">
        <v>50577.58</v>
      </c>
      <c r="BO144" s="17">
        <v>85954.33</v>
      </c>
      <c r="BP144" s="17">
        <v>0</v>
      </c>
      <c r="BQ144" s="17">
        <v>0</v>
      </c>
      <c r="BR144" s="17">
        <v>0</v>
      </c>
      <c r="BS144" s="17">
        <v>0</v>
      </c>
      <c r="BT144" s="17">
        <v>0</v>
      </c>
      <c r="BU144" s="17">
        <v>0</v>
      </c>
      <c r="BV144" s="17">
        <v>0</v>
      </c>
      <c r="BW144" s="17">
        <v>0</v>
      </c>
      <c r="BX144" s="17">
        <v>0</v>
      </c>
      <c r="BY144" s="17">
        <v>0</v>
      </c>
      <c r="BZ144" s="17">
        <v>0</v>
      </c>
      <c r="CA144" s="17">
        <v>0</v>
      </c>
      <c r="CB144" s="17">
        <v>70656.63</v>
      </c>
      <c r="CC144" s="17">
        <v>0</v>
      </c>
      <c r="CD144" s="17">
        <v>0</v>
      </c>
      <c r="CE144" s="17">
        <v>7189.1272983865538</v>
      </c>
      <c r="CF144" s="17">
        <v>2238237.81</v>
      </c>
      <c r="CG144" s="17">
        <v>697775.1</v>
      </c>
      <c r="CH144" s="17">
        <v>172422.06</v>
      </c>
      <c r="CI144" s="17">
        <v>518523.81</v>
      </c>
      <c r="CJ144" s="17">
        <v>0</v>
      </c>
      <c r="CK144" s="17">
        <v>0</v>
      </c>
      <c r="CL144" s="17">
        <v>923995.72</v>
      </c>
      <c r="CM144" s="17">
        <v>478.15</v>
      </c>
      <c r="CN144" s="17">
        <v>691782.57</v>
      </c>
      <c r="CO144" s="17">
        <v>171473.18</v>
      </c>
      <c r="CP144" s="17">
        <v>923202.5</v>
      </c>
      <c r="CQ144" s="17">
        <v>769082.7</v>
      </c>
      <c r="CR144" s="17">
        <v>713060.04</v>
      </c>
      <c r="CS144" s="17">
        <v>173405.13</v>
      </c>
      <c r="CT144" s="6">
        <v>1.782</v>
      </c>
      <c r="CU144" s="6">
        <v>4.2519999999999998</v>
      </c>
      <c r="CV144" s="6">
        <v>9.1059999999999999</v>
      </c>
      <c r="CW144" s="6">
        <v>1.478</v>
      </c>
      <c r="CX144" s="6">
        <v>3</v>
      </c>
      <c r="CY144" s="6">
        <v>1.821</v>
      </c>
      <c r="CZ144" s="6">
        <v>0.3</v>
      </c>
      <c r="DA144" s="3"/>
      <c r="DB144" s="27">
        <v>135333578</v>
      </c>
      <c r="DC144" s="27">
        <v>292507730</v>
      </c>
      <c r="DD144" s="27">
        <v>82226213</v>
      </c>
      <c r="DE144" s="5">
        <v>158</v>
      </c>
      <c r="DF144" s="5">
        <v>1329</v>
      </c>
      <c r="DG144" s="28">
        <v>123</v>
      </c>
      <c r="DH144" s="6">
        <v>25.469999999999995</v>
      </c>
      <c r="DI144" s="7">
        <v>1340.93</v>
      </c>
      <c r="DJ144" s="6">
        <v>5.0000000000000001E-3</v>
      </c>
      <c r="DK144" s="8">
        <v>0.20199999999999999</v>
      </c>
      <c r="DL144" s="8">
        <f t="shared" si="13"/>
        <v>0.11888638073739653</v>
      </c>
      <c r="DM144" s="5">
        <f t="shared" si="14"/>
        <v>14.626898525203607</v>
      </c>
      <c r="DN144" s="8">
        <f t="shared" si="15"/>
        <v>0.96257245900137323</v>
      </c>
      <c r="DO144" s="28">
        <v>79</v>
      </c>
      <c r="DP144" s="38">
        <v>0</v>
      </c>
      <c r="DQ144" s="38">
        <v>911.51915058139548</v>
      </c>
      <c r="DR144" s="38">
        <v>368.5691777204915</v>
      </c>
      <c r="DS144" s="38">
        <v>0</v>
      </c>
      <c r="DT144" s="38">
        <v>945.72296511627906</v>
      </c>
      <c r="DU144" s="38">
        <v>384.13881965774465</v>
      </c>
      <c r="DV144" s="39">
        <v>37860.631752146153</v>
      </c>
      <c r="DW144" s="25">
        <v>11.276595744680851</v>
      </c>
      <c r="DX144" s="48">
        <v>0.23404255319148937</v>
      </c>
      <c r="DY144" s="25">
        <v>90.860000000000014</v>
      </c>
      <c r="DZ144" s="25">
        <v>0</v>
      </c>
      <c r="EA144" s="40">
        <v>23.7</v>
      </c>
      <c r="EB144" s="40">
        <v>23.15</v>
      </c>
      <c r="EC144" s="40">
        <v>23.42</v>
      </c>
      <c r="ED144" s="40">
        <v>24.21</v>
      </c>
      <c r="EE144" s="40">
        <v>23.8</v>
      </c>
      <c r="EF144" s="41">
        <v>66</v>
      </c>
      <c r="EG144" s="45">
        <v>47.34</v>
      </c>
      <c r="EH144" s="45">
        <v>38.94</v>
      </c>
      <c r="EI144" s="45">
        <v>97.4</v>
      </c>
      <c r="EJ144" s="45">
        <v>97.47</v>
      </c>
      <c r="EK144" s="23">
        <v>2</v>
      </c>
      <c r="EL144" s="17">
        <v>3730636.71</v>
      </c>
      <c r="EM144" s="17">
        <v>66823.290000000008</v>
      </c>
      <c r="EN144" s="17">
        <v>0</v>
      </c>
      <c r="EO144" s="17">
        <v>725499.99</v>
      </c>
      <c r="EP144" s="17">
        <v>649050.19000000006</v>
      </c>
      <c r="EQ144" s="17">
        <v>139255.35999999999</v>
      </c>
      <c r="ER144" s="17">
        <v>0</v>
      </c>
      <c r="ES144" s="17">
        <v>419064.77</v>
      </c>
      <c r="ET144" s="17">
        <v>224691.26</v>
      </c>
      <c r="EU144" s="17">
        <v>257351.43</v>
      </c>
      <c r="EV144" s="17">
        <v>123614.7</v>
      </c>
      <c r="EW144" s="17">
        <v>65635.520000000004</v>
      </c>
      <c r="EX144" s="17">
        <v>0</v>
      </c>
      <c r="EY144" s="17">
        <v>211570.81</v>
      </c>
      <c r="EZ144" s="17">
        <v>875166.86</v>
      </c>
      <c r="FA144" s="17">
        <v>9885.86</v>
      </c>
      <c r="FB144" s="17">
        <v>0</v>
      </c>
      <c r="FC144" s="17">
        <v>156074.82</v>
      </c>
      <c r="FD144" s="17">
        <v>209725.50999999998</v>
      </c>
      <c r="FE144" s="17">
        <v>34815.68</v>
      </c>
      <c r="FF144" s="17">
        <v>0</v>
      </c>
      <c r="FG144" s="17">
        <v>124772.88</v>
      </c>
      <c r="FH144" s="17">
        <v>44196.43</v>
      </c>
      <c r="FI144" s="17">
        <v>64158.09</v>
      </c>
      <c r="FJ144" s="17">
        <v>13762.619999999999</v>
      </c>
      <c r="FK144" s="17">
        <v>5021.1099999999997</v>
      </c>
      <c r="FL144" s="17">
        <v>0</v>
      </c>
      <c r="FM144" s="17">
        <v>27655.560000000005</v>
      </c>
      <c r="FN144" s="17">
        <v>411776.54</v>
      </c>
      <c r="FO144" s="17">
        <v>126.75999999999999</v>
      </c>
      <c r="FP144" s="17">
        <v>0</v>
      </c>
      <c r="FQ144" s="17">
        <v>269321.7</v>
      </c>
      <c r="FR144" s="17">
        <v>78765.279999999999</v>
      </c>
      <c r="FS144" s="17">
        <v>24623.1</v>
      </c>
      <c r="FT144" s="17">
        <v>80665.27</v>
      </c>
      <c r="FU144" s="17">
        <v>557624.28</v>
      </c>
      <c r="FV144" s="17">
        <v>61909.47</v>
      </c>
      <c r="FW144" s="17">
        <v>115386.96</v>
      </c>
      <c r="FX144" s="17">
        <v>16060.93</v>
      </c>
      <c r="FY144" s="17">
        <v>0</v>
      </c>
      <c r="FZ144" s="17">
        <v>0</v>
      </c>
      <c r="GA144" s="17">
        <v>54184.130000000005</v>
      </c>
      <c r="GB144" s="17">
        <v>368991.29</v>
      </c>
      <c r="GC144" s="17">
        <v>1262.3699999999999</v>
      </c>
      <c r="GD144" s="17">
        <v>0</v>
      </c>
      <c r="GE144" s="17">
        <v>42269.87</v>
      </c>
      <c r="GF144" s="17">
        <v>17833.59</v>
      </c>
      <c r="GG144" s="17">
        <v>9133.2000000000007</v>
      </c>
      <c r="GH144" s="17">
        <v>6386.75</v>
      </c>
      <c r="GI144" s="17">
        <v>69191.27</v>
      </c>
      <c r="GJ144" s="17">
        <v>85297.22</v>
      </c>
      <c r="GK144" s="17">
        <v>359768.06</v>
      </c>
      <c r="GL144" s="17">
        <v>19866.88</v>
      </c>
      <c r="GM144" s="17">
        <v>0</v>
      </c>
      <c r="GN144" s="17">
        <v>0</v>
      </c>
      <c r="GO144" s="17">
        <v>73863.69</v>
      </c>
      <c r="GP144" s="17">
        <v>8842</v>
      </c>
      <c r="GQ144" s="17">
        <v>0</v>
      </c>
      <c r="GR144" s="17">
        <v>0</v>
      </c>
      <c r="GS144" s="17">
        <v>15088.56</v>
      </c>
      <c r="GT144" s="17">
        <v>0</v>
      </c>
      <c r="GU144" s="17">
        <v>7565</v>
      </c>
      <c r="GV144" s="17">
        <v>831388.08</v>
      </c>
      <c r="GW144" s="17">
        <v>81211.92</v>
      </c>
      <c r="GX144" s="17">
        <v>37944</v>
      </c>
      <c r="GY144" s="17">
        <v>0</v>
      </c>
      <c r="GZ144" s="17">
        <v>0</v>
      </c>
      <c r="HA144" s="17">
        <v>0</v>
      </c>
      <c r="HB144" s="17">
        <v>0</v>
      </c>
      <c r="HC144" s="17">
        <v>49429.34</v>
      </c>
      <c r="HD144" s="17">
        <v>0</v>
      </c>
      <c r="HE144" s="17">
        <v>0</v>
      </c>
      <c r="HF144" s="17">
        <v>0</v>
      </c>
      <c r="HG144" s="17">
        <v>4878</v>
      </c>
      <c r="HH144" s="17">
        <v>35080.490000000005</v>
      </c>
      <c r="HI144" s="17">
        <v>877.74</v>
      </c>
      <c r="HJ144" s="17">
        <v>0</v>
      </c>
      <c r="HK144" s="17">
        <v>62195</v>
      </c>
      <c r="HL144" s="17">
        <v>22561</v>
      </c>
      <c r="HM144" s="17">
        <v>19119.09</v>
      </c>
      <c r="HN144" s="17">
        <v>100</v>
      </c>
      <c r="HO144" s="17">
        <v>0</v>
      </c>
      <c r="HP144" s="17">
        <v>1604806.38</v>
      </c>
      <c r="HQ144" s="17">
        <v>1728.21</v>
      </c>
    </row>
    <row r="145" spans="1:225" ht="18" customHeight="1" x14ac:dyDescent="0.5">
      <c r="A145" s="2">
        <v>1003</v>
      </c>
      <c r="B145" s="3" t="s">
        <v>4</v>
      </c>
      <c r="C145" s="3" t="s">
        <v>217</v>
      </c>
      <c r="D145" s="7">
        <v>245.77899309</v>
      </c>
      <c r="E145" s="4" t="s">
        <v>1</v>
      </c>
      <c r="F145" s="5">
        <v>116</v>
      </c>
      <c r="G145" s="17">
        <v>660243.13</v>
      </c>
      <c r="H145" s="17">
        <v>26484.89</v>
      </c>
      <c r="I145" s="17">
        <v>439203.14</v>
      </c>
      <c r="J145" s="17">
        <v>48307</v>
      </c>
      <c r="K145" s="17">
        <v>304512.88</v>
      </c>
      <c r="L145" s="17">
        <v>0</v>
      </c>
      <c r="M145" s="17">
        <v>0</v>
      </c>
      <c r="N145" s="17">
        <v>0</v>
      </c>
      <c r="O145" s="17">
        <v>132091.51</v>
      </c>
      <c r="P145" s="17">
        <v>0</v>
      </c>
      <c r="Q145" s="17">
        <v>0</v>
      </c>
      <c r="R145" s="17">
        <v>0</v>
      </c>
      <c r="S145" s="17">
        <v>45777.02</v>
      </c>
      <c r="T145" s="17">
        <v>0</v>
      </c>
      <c r="U145" s="17">
        <v>0</v>
      </c>
      <c r="V145" s="17">
        <v>0</v>
      </c>
      <c r="W145" s="17">
        <v>267862</v>
      </c>
      <c r="X145" s="17">
        <v>0</v>
      </c>
      <c r="Y145" s="17">
        <v>0</v>
      </c>
      <c r="Z145" s="17">
        <v>0</v>
      </c>
      <c r="AA145" s="17">
        <v>670774.80000000005</v>
      </c>
      <c r="AB145" s="17">
        <v>16515.54</v>
      </c>
      <c r="AC145" s="17">
        <v>0</v>
      </c>
      <c r="AD145" s="17">
        <v>60734.87</v>
      </c>
      <c r="AE145" s="17">
        <v>0</v>
      </c>
      <c r="AF145" s="17">
        <v>0</v>
      </c>
      <c r="AG145" s="17">
        <v>54778.57</v>
      </c>
      <c r="AH145" s="17">
        <v>957.88</v>
      </c>
      <c r="AI145" s="17">
        <v>0</v>
      </c>
      <c r="AJ145" s="17">
        <v>30205.45</v>
      </c>
      <c r="AK145" s="17">
        <v>1036.0899999999999</v>
      </c>
      <c r="AL145" s="17">
        <v>0</v>
      </c>
      <c r="AM145" s="17">
        <v>51541.16</v>
      </c>
      <c r="AN145" s="17">
        <v>133864.72</v>
      </c>
      <c r="AO145" s="17">
        <v>44051.42</v>
      </c>
      <c r="AP145" s="17">
        <v>0</v>
      </c>
      <c r="AQ145" s="17">
        <v>122780.6</v>
      </c>
      <c r="AR145" s="17">
        <v>49616.24</v>
      </c>
      <c r="AS145" s="17">
        <v>96.5</v>
      </c>
      <c r="AT145" s="17">
        <v>0</v>
      </c>
      <c r="AU145" s="17">
        <v>0</v>
      </c>
      <c r="AV145" s="17">
        <v>0</v>
      </c>
      <c r="AW145" s="17">
        <v>77220.19</v>
      </c>
      <c r="AX145" s="17">
        <v>538.25</v>
      </c>
      <c r="AY145" s="17">
        <v>0</v>
      </c>
      <c r="AZ145" s="17">
        <v>6400</v>
      </c>
      <c r="BA145" s="17">
        <v>0</v>
      </c>
      <c r="BB145" s="17">
        <v>79839.69</v>
      </c>
      <c r="BC145" s="17">
        <v>0</v>
      </c>
      <c r="BD145" s="17">
        <v>6370.05</v>
      </c>
      <c r="BE145" s="17">
        <v>0</v>
      </c>
      <c r="BF145" s="17">
        <v>0</v>
      </c>
      <c r="BG145" s="17">
        <v>325</v>
      </c>
      <c r="BH145" s="17">
        <v>0</v>
      </c>
      <c r="BI145" s="17">
        <v>26701.699999999997</v>
      </c>
      <c r="BJ145" s="17">
        <v>0</v>
      </c>
      <c r="BK145" s="17">
        <v>0</v>
      </c>
      <c r="BL145" s="17">
        <v>0</v>
      </c>
      <c r="BM145" s="17">
        <v>0</v>
      </c>
      <c r="BN145" s="17">
        <v>0</v>
      </c>
      <c r="BO145" s="17">
        <v>0</v>
      </c>
      <c r="BP145" s="17">
        <v>0</v>
      </c>
      <c r="BQ145" s="17">
        <v>0</v>
      </c>
      <c r="BR145" s="17">
        <v>0</v>
      </c>
      <c r="BS145" s="17">
        <v>0</v>
      </c>
      <c r="BT145" s="17">
        <v>2325.85</v>
      </c>
      <c r="BU145" s="17">
        <v>5927.15</v>
      </c>
      <c r="BV145" s="17">
        <v>1822.03</v>
      </c>
      <c r="BW145" s="17">
        <v>0</v>
      </c>
      <c r="BX145" s="17">
        <v>2782.48</v>
      </c>
      <c r="BY145" s="17">
        <v>821.37</v>
      </c>
      <c r="BZ145" s="17">
        <v>0</v>
      </c>
      <c r="CA145" s="17">
        <v>0</v>
      </c>
      <c r="CB145" s="17">
        <v>0</v>
      </c>
      <c r="CC145" s="17">
        <v>0</v>
      </c>
      <c r="CD145" s="17">
        <v>0</v>
      </c>
      <c r="CE145" s="17">
        <v>11437.333294111631</v>
      </c>
      <c r="CF145" s="17">
        <v>670121.52</v>
      </c>
      <c r="CG145" s="17">
        <v>518238.06</v>
      </c>
      <c r="CH145" s="17">
        <v>308661.3</v>
      </c>
      <c r="CI145" s="17">
        <v>3533.35</v>
      </c>
      <c r="CJ145" s="17">
        <v>0</v>
      </c>
      <c r="CK145" s="17">
        <v>0</v>
      </c>
      <c r="CL145" s="17">
        <v>3588.13</v>
      </c>
      <c r="CM145" s="17">
        <v>0</v>
      </c>
      <c r="CN145" s="17">
        <v>89655.679999999993</v>
      </c>
      <c r="CO145" s="17">
        <v>18556.509999999998</v>
      </c>
      <c r="CP145" s="17">
        <v>0</v>
      </c>
      <c r="CQ145" s="17">
        <v>0</v>
      </c>
      <c r="CR145" s="17">
        <v>98792.67</v>
      </c>
      <c r="CS145" s="17">
        <v>17609.330000000002</v>
      </c>
      <c r="CT145" s="6">
        <v>2.702</v>
      </c>
      <c r="CU145" s="6">
        <v>6.4470000000000001</v>
      </c>
      <c r="CV145" s="6">
        <v>13.807</v>
      </c>
      <c r="CW145" s="6">
        <v>0.75</v>
      </c>
      <c r="CX145" s="6">
        <v>1.905</v>
      </c>
      <c r="CY145" s="6">
        <v>0</v>
      </c>
      <c r="CZ145" s="6">
        <v>0.247</v>
      </c>
      <c r="DA145" s="3" t="s">
        <v>2</v>
      </c>
      <c r="DB145" s="27">
        <v>170023431</v>
      </c>
      <c r="DC145" s="27">
        <v>8421046</v>
      </c>
      <c r="DD145" s="27">
        <v>5588889</v>
      </c>
      <c r="DE145" s="5">
        <v>13</v>
      </c>
      <c r="DF145" s="5">
        <v>123</v>
      </c>
      <c r="DG145" s="28">
        <v>4</v>
      </c>
      <c r="DH145" s="6">
        <v>3</v>
      </c>
      <c r="DI145" s="7">
        <v>116</v>
      </c>
      <c r="DJ145" s="6">
        <v>0</v>
      </c>
      <c r="DK145" s="8">
        <v>0.45700000000000002</v>
      </c>
      <c r="DL145" s="8">
        <f t="shared" si="13"/>
        <v>0.10569105691056911</v>
      </c>
      <c r="DM145" s="5">
        <f t="shared" si="14"/>
        <v>8.7982832618025757</v>
      </c>
      <c r="DN145" s="8">
        <f t="shared" si="15"/>
        <v>0.95927763851230363</v>
      </c>
      <c r="DO145" s="28">
        <v>12</v>
      </c>
      <c r="DP145" s="38">
        <v>7.2934131736526941</v>
      </c>
      <c r="DQ145" s="38">
        <v>71.109585798816553</v>
      </c>
      <c r="DR145" s="38">
        <v>39.843076923076922</v>
      </c>
      <c r="DS145" s="38">
        <v>7.6526946107784433</v>
      </c>
      <c r="DT145" s="38">
        <v>73.710059171597621</v>
      </c>
      <c r="DU145" s="38">
        <v>41.952662721893489</v>
      </c>
      <c r="DV145" s="39">
        <v>36469.793353028064</v>
      </c>
      <c r="DW145" s="25">
        <v>13.875</v>
      </c>
      <c r="DX145" s="48">
        <v>0.375</v>
      </c>
      <c r="DY145" s="25">
        <v>13.54</v>
      </c>
      <c r="DZ145" s="25">
        <v>0.44</v>
      </c>
      <c r="EA145" s="40"/>
      <c r="EB145" s="40"/>
      <c r="EC145" s="40"/>
      <c r="ED145" s="40"/>
      <c r="EE145" s="40"/>
      <c r="EF145" s="41">
        <v>6</v>
      </c>
      <c r="EG145" s="45">
        <v>58.49</v>
      </c>
      <c r="EH145" s="45">
        <v>56.6</v>
      </c>
      <c r="EI145" s="45">
        <v>91.67</v>
      </c>
      <c r="EJ145" s="45">
        <v>100</v>
      </c>
      <c r="EK145" s="23">
        <v>3</v>
      </c>
      <c r="EL145" s="17">
        <v>591570.4</v>
      </c>
      <c r="EM145" s="17">
        <v>16107.63</v>
      </c>
      <c r="EN145" s="17">
        <v>0</v>
      </c>
      <c r="EO145" s="17">
        <v>41487.33</v>
      </c>
      <c r="EP145" s="17">
        <v>103590.94</v>
      </c>
      <c r="EQ145" s="17">
        <v>30694.92</v>
      </c>
      <c r="ER145" s="17">
        <v>0</v>
      </c>
      <c r="ES145" s="17">
        <v>49333.02</v>
      </c>
      <c r="ET145" s="17">
        <v>14265.84</v>
      </c>
      <c r="EU145" s="17">
        <v>30623.63</v>
      </c>
      <c r="EV145" s="17">
        <v>14584.2</v>
      </c>
      <c r="EW145" s="17">
        <v>0</v>
      </c>
      <c r="EX145" s="17">
        <v>0</v>
      </c>
      <c r="EY145" s="17">
        <v>27989.89</v>
      </c>
      <c r="EZ145" s="17">
        <v>128347.90000000001</v>
      </c>
      <c r="FA145" s="17">
        <v>2193.9</v>
      </c>
      <c r="FB145" s="17">
        <v>0</v>
      </c>
      <c r="FC145" s="17">
        <v>8938.2000000000007</v>
      </c>
      <c r="FD145" s="17">
        <v>13851.920000000002</v>
      </c>
      <c r="FE145" s="17">
        <v>8433.9599999999991</v>
      </c>
      <c r="FF145" s="17">
        <v>0</v>
      </c>
      <c r="FG145" s="17">
        <v>6443.94</v>
      </c>
      <c r="FH145" s="17">
        <v>1886.18</v>
      </c>
      <c r="FI145" s="17">
        <v>8708.32</v>
      </c>
      <c r="FJ145" s="17">
        <v>1989.12</v>
      </c>
      <c r="FK145" s="17">
        <v>0</v>
      </c>
      <c r="FL145" s="17">
        <v>0</v>
      </c>
      <c r="FM145" s="17">
        <v>3565.2999999999997</v>
      </c>
      <c r="FN145" s="17">
        <v>10526.61</v>
      </c>
      <c r="FO145" s="17">
        <v>957.88</v>
      </c>
      <c r="FP145" s="17">
        <v>0</v>
      </c>
      <c r="FQ145" s="17">
        <v>30241.699999999997</v>
      </c>
      <c r="FR145" s="17">
        <v>15208.630000000001</v>
      </c>
      <c r="FS145" s="17">
        <v>11927.03</v>
      </c>
      <c r="FT145" s="17">
        <v>0</v>
      </c>
      <c r="FU145" s="17">
        <v>86141.97</v>
      </c>
      <c r="FV145" s="17">
        <v>13192.71</v>
      </c>
      <c r="FW145" s="17">
        <v>503.52</v>
      </c>
      <c r="FX145" s="17">
        <v>100</v>
      </c>
      <c r="FY145" s="17">
        <v>0</v>
      </c>
      <c r="FZ145" s="17">
        <v>0</v>
      </c>
      <c r="GA145" s="17">
        <v>24229.510000000002</v>
      </c>
      <c r="GB145" s="17">
        <v>39542.78</v>
      </c>
      <c r="GC145" s="17">
        <v>-749.9</v>
      </c>
      <c r="GD145" s="17">
        <v>0</v>
      </c>
      <c r="GE145" s="17">
        <v>379.73</v>
      </c>
      <c r="GF145" s="17">
        <v>2165.41</v>
      </c>
      <c r="GG145" s="17">
        <v>445.64</v>
      </c>
      <c r="GH145" s="17">
        <v>0</v>
      </c>
      <c r="GI145" s="17">
        <v>7391.7</v>
      </c>
      <c r="GJ145" s="17">
        <v>14814.88</v>
      </c>
      <c r="GK145" s="17">
        <v>56987.03</v>
      </c>
      <c r="GL145" s="17">
        <v>936.01</v>
      </c>
      <c r="GM145" s="17">
        <v>0</v>
      </c>
      <c r="GN145" s="17">
        <v>0</v>
      </c>
      <c r="GO145" s="17">
        <v>18734.569999999996</v>
      </c>
      <c r="GP145" s="17">
        <v>45838.700000000004</v>
      </c>
      <c r="GQ145" s="17">
        <v>0</v>
      </c>
      <c r="GR145" s="17">
        <v>0</v>
      </c>
      <c r="GS145" s="17">
        <v>0</v>
      </c>
      <c r="GT145" s="17">
        <v>0</v>
      </c>
      <c r="GU145" s="17">
        <v>0</v>
      </c>
      <c r="GV145" s="17">
        <v>0</v>
      </c>
      <c r="GW145" s="17">
        <v>39413.14</v>
      </c>
      <c r="GX145" s="17">
        <v>0</v>
      </c>
      <c r="GY145" s="17">
        <v>6370.05</v>
      </c>
      <c r="GZ145" s="17">
        <v>0</v>
      </c>
      <c r="HA145" s="17">
        <v>0</v>
      </c>
      <c r="HB145" s="17">
        <v>0</v>
      </c>
      <c r="HC145" s="17">
        <v>0</v>
      </c>
      <c r="HD145" s="17">
        <v>667.3</v>
      </c>
      <c r="HE145" s="17">
        <v>0</v>
      </c>
      <c r="HF145" s="17">
        <v>0</v>
      </c>
      <c r="HG145" s="17">
        <v>60</v>
      </c>
      <c r="HH145" s="17">
        <v>4974.97</v>
      </c>
      <c r="HI145" s="17">
        <v>771.9</v>
      </c>
      <c r="HJ145" s="17">
        <v>0</v>
      </c>
      <c r="HK145" s="17">
        <v>16679</v>
      </c>
      <c r="HL145" s="17">
        <v>6278</v>
      </c>
      <c r="HM145" s="17">
        <v>2066.67</v>
      </c>
      <c r="HN145" s="17">
        <v>0</v>
      </c>
      <c r="HO145" s="17">
        <v>0</v>
      </c>
      <c r="HP145" s="17">
        <v>325</v>
      </c>
      <c r="HQ145" s="17">
        <v>2700.92</v>
      </c>
    </row>
    <row r="146" spans="1:225" ht="18" customHeight="1" x14ac:dyDescent="0.5">
      <c r="A146" s="2">
        <v>47001</v>
      </c>
      <c r="B146" s="3" t="s">
        <v>148</v>
      </c>
      <c r="C146" s="3" t="s">
        <v>288</v>
      </c>
      <c r="D146" s="7">
        <v>914.14549127999999</v>
      </c>
      <c r="E146" s="4" t="s">
        <v>149</v>
      </c>
      <c r="F146" s="5">
        <v>398</v>
      </c>
      <c r="G146" s="17">
        <v>433506.86</v>
      </c>
      <c r="H146" s="17">
        <v>19803.11</v>
      </c>
      <c r="I146" s="17">
        <v>1942895.35</v>
      </c>
      <c r="J146" s="17">
        <v>685874.11</v>
      </c>
      <c r="K146" s="17">
        <v>190474.48</v>
      </c>
      <c r="L146" s="17">
        <v>0</v>
      </c>
      <c r="M146" s="17">
        <v>0</v>
      </c>
      <c r="N146" s="17">
        <v>0</v>
      </c>
      <c r="O146" s="17">
        <v>185207.47</v>
      </c>
      <c r="P146" s="17">
        <v>0</v>
      </c>
      <c r="Q146" s="17">
        <v>117649</v>
      </c>
      <c r="R146" s="17">
        <v>173255.57</v>
      </c>
      <c r="S146" s="17">
        <v>34035.06</v>
      </c>
      <c r="T146" s="17">
        <v>0</v>
      </c>
      <c r="U146" s="17">
        <v>0</v>
      </c>
      <c r="V146" s="17">
        <v>0</v>
      </c>
      <c r="W146" s="17">
        <v>1893972</v>
      </c>
      <c r="X146" s="17">
        <v>11694</v>
      </c>
      <c r="Y146" s="17">
        <v>117649</v>
      </c>
      <c r="Z146" s="17">
        <v>0</v>
      </c>
      <c r="AA146" s="17">
        <v>2416937.9300000002</v>
      </c>
      <c r="AB146" s="17">
        <v>0</v>
      </c>
      <c r="AC146" s="17">
        <v>0</v>
      </c>
      <c r="AD146" s="17">
        <v>133983.49</v>
      </c>
      <c r="AE146" s="17">
        <v>0</v>
      </c>
      <c r="AF146" s="17">
        <v>0</v>
      </c>
      <c r="AG146" s="17">
        <v>446878.55</v>
      </c>
      <c r="AH146" s="17">
        <v>21427.08</v>
      </c>
      <c r="AI146" s="17">
        <v>0</v>
      </c>
      <c r="AJ146" s="17">
        <v>0</v>
      </c>
      <c r="AK146" s="17">
        <v>0</v>
      </c>
      <c r="AL146" s="17">
        <v>0</v>
      </c>
      <c r="AM146" s="17">
        <v>332423.96999999997</v>
      </c>
      <c r="AN146" s="17">
        <v>600816.68999999994</v>
      </c>
      <c r="AO146" s="17">
        <v>91977.47</v>
      </c>
      <c r="AP146" s="17">
        <v>0</v>
      </c>
      <c r="AQ146" s="17">
        <v>568319.22</v>
      </c>
      <c r="AR146" s="17">
        <v>95097.32</v>
      </c>
      <c r="AS146" s="17">
        <v>15500.39</v>
      </c>
      <c r="AT146" s="17">
        <v>1193.6600000000001</v>
      </c>
      <c r="AU146" s="17">
        <v>0</v>
      </c>
      <c r="AV146" s="17">
        <v>0</v>
      </c>
      <c r="AW146" s="17">
        <v>176691.61</v>
      </c>
      <c r="AX146" s="17">
        <v>27644.68</v>
      </c>
      <c r="AY146" s="17">
        <v>0</v>
      </c>
      <c r="AZ146" s="17">
        <v>7214.22</v>
      </c>
      <c r="BA146" s="17">
        <v>0</v>
      </c>
      <c r="BB146" s="17">
        <v>177131</v>
      </c>
      <c r="BC146" s="17">
        <v>0</v>
      </c>
      <c r="BD146" s="17">
        <v>4866.72</v>
      </c>
      <c r="BE146" s="17">
        <v>0</v>
      </c>
      <c r="BF146" s="17">
        <v>0</v>
      </c>
      <c r="BG146" s="17">
        <v>0</v>
      </c>
      <c r="BH146" s="17">
        <v>3532.92</v>
      </c>
      <c r="BI146" s="17">
        <v>53325</v>
      </c>
      <c r="BJ146" s="17">
        <v>24908.75</v>
      </c>
      <c r="BK146" s="17">
        <v>0</v>
      </c>
      <c r="BL146" s="17">
        <v>0</v>
      </c>
      <c r="BM146" s="17">
        <v>0</v>
      </c>
      <c r="BN146" s="17">
        <v>0</v>
      </c>
      <c r="BO146" s="17">
        <v>3875</v>
      </c>
      <c r="BP146" s="17">
        <v>0</v>
      </c>
      <c r="BQ146" s="17">
        <v>0</v>
      </c>
      <c r="BR146" s="17">
        <v>0</v>
      </c>
      <c r="BS146" s="17">
        <v>0</v>
      </c>
      <c r="BT146" s="17">
        <v>0</v>
      </c>
      <c r="BU146" s="17">
        <v>0</v>
      </c>
      <c r="BV146" s="17">
        <v>0</v>
      </c>
      <c r="BW146" s="17">
        <v>0</v>
      </c>
      <c r="BX146" s="17">
        <v>0</v>
      </c>
      <c r="BY146" s="17">
        <v>0</v>
      </c>
      <c r="BZ146" s="17">
        <v>0</v>
      </c>
      <c r="CA146" s="17">
        <v>0</v>
      </c>
      <c r="CB146" s="17">
        <v>0</v>
      </c>
      <c r="CC146" s="17">
        <v>0</v>
      </c>
      <c r="CD146" s="17">
        <v>0</v>
      </c>
      <c r="CE146" s="17">
        <v>12543.525921517576</v>
      </c>
      <c r="CF146" s="17">
        <v>97802.11</v>
      </c>
      <c r="CG146" s="17">
        <v>57815.99</v>
      </c>
      <c r="CH146" s="17">
        <v>8071.98</v>
      </c>
      <c r="CI146" s="17">
        <v>229566.55</v>
      </c>
      <c r="CJ146" s="17">
        <v>3340400.5</v>
      </c>
      <c r="CK146" s="17">
        <v>1802993.54</v>
      </c>
      <c r="CL146" s="17">
        <v>0</v>
      </c>
      <c r="CM146" s="17">
        <v>0</v>
      </c>
      <c r="CN146" s="17">
        <v>203749.45</v>
      </c>
      <c r="CO146" s="17">
        <v>0</v>
      </c>
      <c r="CP146" s="17">
        <v>0</v>
      </c>
      <c r="CQ146" s="17">
        <v>0</v>
      </c>
      <c r="CR146" s="17">
        <v>257899.79</v>
      </c>
      <c r="CS146" s="17">
        <v>0</v>
      </c>
      <c r="CT146" s="6">
        <v>1.782</v>
      </c>
      <c r="CU146" s="6">
        <v>4.2519999999999998</v>
      </c>
      <c r="CV146" s="6">
        <v>9.1059999999999999</v>
      </c>
      <c r="CW146" s="6">
        <v>1.478</v>
      </c>
      <c r="CX146" s="6">
        <v>1.5</v>
      </c>
      <c r="CY146" s="6">
        <v>0</v>
      </c>
      <c r="CZ146" s="6">
        <v>0.28199999999999997</v>
      </c>
      <c r="DA146" s="3"/>
      <c r="DB146" s="27">
        <v>106693458</v>
      </c>
      <c r="DC146" s="27">
        <v>7964010</v>
      </c>
      <c r="DD146" s="27">
        <v>4798920</v>
      </c>
      <c r="DE146" s="5">
        <v>70</v>
      </c>
      <c r="DF146" s="5">
        <v>423</v>
      </c>
      <c r="DG146" s="28">
        <v>44</v>
      </c>
      <c r="DH146" s="6">
        <v>8</v>
      </c>
      <c r="DI146" s="7">
        <v>397</v>
      </c>
      <c r="DJ146" s="6">
        <v>6.5000000000000002E-2</v>
      </c>
      <c r="DK146" s="8"/>
      <c r="DL146" s="8">
        <f t="shared" si="13"/>
        <v>0.16548463356973994</v>
      </c>
      <c r="DM146" s="5">
        <f t="shared" si="14"/>
        <v>9.2136789370507515</v>
      </c>
      <c r="DN146" s="8">
        <f t="shared" si="15"/>
        <v>0.95436370399174952</v>
      </c>
      <c r="DO146" s="28">
        <v>23</v>
      </c>
      <c r="DP146" s="38">
        <v>25.694545454545459</v>
      </c>
      <c r="DQ146" s="38">
        <v>268.41350649350653</v>
      </c>
      <c r="DR146" s="38">
        <v>98.130324675324687</v>
      </c>
      <c r="DS146" s="38">
        <v>26.857142857142858</v>
      </c>
      <c r="DT146" s="38">
        <v>278.66883116883116</v>
      </c>
      <c r="DU146" s="38">
        <v>105.40259740259739</v>
      </c>
      <c r="DV146" s="39">
        <v>36866.760836419075</v>
      </c>
      <c r="DW146" s="25">
        <v>11.9375</v>
      </c>
      <c r="DX146" s="48">
        <v>0.16666666666666666</v>
      </c>
      <c r="DY146" s="25">
        <v>45.91</v>
      </c>
      <c r="DZ146" s="25">
        <v>0</v>
      </c>
      <c r="EA146" s="40">
        <v>17.350000000000001</v>
      </c>
      <c r="EB146" s="40">
        <v>17.53</v>
      </c>
      <c r="EC146" s="40">
        <v>18.82</v>
      </c>
      <c r="ED146" s="40">
        <v>18.760000000000002</v>
      </c>
      <c r="EE146" s="40">
        <v>18.18</v>
      </c>
      <c r="EF146" s="41">
        <v>17</v>
      </c>
      <c r="EG146" s="45">
        <v>26.16</v>
      </c>
      <c r="EH146" s="45">
        <v>15.79</v>
      </c>
      <c r="EI146" s="45">
        <v>54.29</v>
      </c>
      <c r="EJ146" s="45">
        <v>58.97</v>
      </c>
      <c r="EK146" s="23">
        <v>3</v>
      </c>
      <c r="EL146" s="17">
        <v>2004460.61</v>
      </c>
      <c r="EM146" s="17">
        <v>13066.13</v>
      </c>
      <c r="EN146" s="17">
        <v>0</v>
      </c>
      <c r="EO146" s="17">
        <v>184396.84000000003</v>
      </c>
      <c r="EP146" s="17">
        <v>368561.83</v>
      </c>
      <c r="EQ146" s="17">
        <v>62378.96</v>
      </c>
      <c r="ER146" s="17">
        <v>0</v>
      </c>
      <c r="ES146" s="17">
        <v>170684.67</v>
      </c>
      <c r="ET146" s="17">
        <v>41466.25</v>
      </c>
      <c r="EU146" s="17">
        <v>81480.25</v>
      </c>
      <c r="EV146" s="17">
        <v>0</v>
      </c>
      <c r="EW146" s="17">
        <v>0</v>
      </c>
      <c r="EX146" s="17">
        <v>0</v>
      </c>
      <c r="EY146" s="17">
        <v>91928.18</v>
      </c>
      <c r="EZ146" s="17">
        <v>682581.5199999999</v>
      </c>
      <c r="FA146" s="17">
        <v>8360.9500000000007</v>
      </c>
      <c r="FB146" s="17">
        <v>0</v>
      </c>
      <c r="FC146" s="17">
        <v>45023.53</v>
      </c>
      <c r="FD146" s="17">
        <v>127738.63</v>
      </c>
      <c r="FE146" s="17">
        <v>20213.38</v>
      </c>
      <c r="FF146" s="17">
        <v>0</v>
      </c>
      <c r="FG146" s="17">
        <v>67902.19</v>
      </c>
      <c r="FH146" s="17">
        <v>13116.94</v>
      </c>
      <c r="FI146" s="17">
        <v>46934.35</v>
      </c>
      <c r="FJ146" s="17">
        <v>0</v>
      </c>
      <c r="FK146" s="17">
        <v>0</v>
      </c>
      <c r="FL146" s="17">
        <v>0</v>
      </c>
      <c r="FM146" s="17">
        <v>13201.849999999999</v>
      </c>
      <c r="FN146" s="17">
        <v>122434.64000000001</v>
      </c>
      <c r="FO146" s="17">
        <v>0</v>
      </c>
      <c r="FP146" s="17">
        <v>0</v>
      </c>
      <c r="FQ146" s="17">
        <v>154913.83000000002</v>
      </c>
      <c r="FR146" s="17">
        <v>57450.850000000006</v>
      </c>
      <c r="FS146" s="17">
        <v>7368.88</v>
      </c>
      <c r="FT146" s="17">
        <v>0</v>
      </c>
      <c r="FU146" s="17">
        <v>410565.71</v>
      </c>
      <c r="FV146" s="17">
        <v>25996.240000000002</v>
      </c>
      <c r="FW146" s="17">
        <v>10787.95</v>
      </c>
      <c r="FX146" s="17">
        <v>476.13</v>
      </c>
      <c r="FY146" s="17">
        <v>0</v>
      </c>
      <c r="FZ146" s="17">
        <v>0</v>
      </c>
      <c r="GA146" s="17">
        <v>48931.5</v>
      </c>
      <c r="GB146" s="17">
        <v>188323.20000000001</v>
      </c>
      <c r="GC146" s="17">
        <v>0</v>
      </c>
      <c r="GD146" s="17">
        <v>0</v>
      </c>
      <c r="GE146" s="17">
        <v>28905.699999999997</v>
      </c>
      <c r="GF146" s="17">
        <v>5095.99</v>
      </c>
      <c r="GG146" s="17">
        <v>8998.4699999999993</v>
      </c>
      <c r="GH146" s="17">
        <v>0</v>
      </c>
      <c r="GI146" s="17">
        <v>73414.649999999994</v>
      </c>
      <c r="GJ146" s="17">
        <v>14517.89</v>
      </c>
      <c r="GK146" s="17">
        <v>134854.14000000001</v>
      </c>
      <c r="GL146" s="17">
        <v>717.53</v>
      </c>
      <c r="GM146" s="17">
        <v>0</v>
      </c>
      <c r="GN146" s="17">
        <v>0</v>
      </c>
      <c r="GO146" s="17">
        <v>21773.67</v>
      </c>
      <c r="GP146" s="17">
        <v>0</v>
      </c>
      <c r="GQ146" s="17">
        <v>0</v>
      </c>
      <c r="GR146" s="17">
        <v>0</v>
      </c>
      <c r="GS146" s="17">
        <v>153.75</v>
      </c>
      <c r="GT146" s="17">
        <v>0</v>
      </c>
      <c r="GU146" s="17">
        <v>0</v>
      </c>
      <c r="GV146" s="17">
        <v>0</v>
      </c>
      <c r="GW146" s="17">
        <v>22883</v>
      </c>
      <c r="GX146" s="17">
        <v>0</v>
      </c>
      <c r="GY146" s="17">
        <v>4866.72</v>
      </c>
      <c r="GZ146" s="17">
        <v>0</v>
      </c>
      <c r="HA146" s="17">
        <v>0</v>
      </c>
      <c r="HB146" s="17">
        <v>0</v>
      </c>
      <c r="HC146" s="17">
        <v>454.41</v>
      </c>
      <c r="HD146" s="17">
        <v>0</v>
      </c>
      <c r="HE146" s="17">
        <v>0</v>
      </c>
      <c r="HF146" s="17">
        <v>0</v>
      </c>
      <c r="HG146" s="17">
        <v>0</v>
      </c>
      <c r="HH146" s="17">
        <v>66878.14</v>
      </c>
      <c r="HI146" s="17">
        <v>232</v>
      </c>
      <c r="HJ146" s="17">
        <v>0</v>
      </c>
      <c r="HK146" s="17">
        <v>0</v>
      </c>
      <c r="HL146" s="17">
        <v>0</v>
      </c>
      <c r="HM146" s="17">
        <v>3218.49</v>
      </c>
      <c r="HN146" s="17">
        <v>0</v>
      </c>
      <c r="HO146" s="17">
        <v>0</v>
      </c>
      <c r="HP146" s="17">
        <v>0</v>
      </c>
      <c r="HQ146" s="17">
        <v>3934.92</v>
      </c>
    </row>
    <row r="147" spans="1:225" ht="18" customHeight="1" x14ac:dyDescent="0.5">
      <c r="A147" s="2">
        <v>12003</v>
      </c>
      <c r="B147" s="3" t="s">
        <v>39</v>
      </c>
      <c r="C147" s="3" t="s">
        <v>562</v>
      </c>
      <c r="D147" s="7">
        <v>301.87119755999998</v>
      </c>
      <c r="E147" s="4" t="s">
        <v>38</v>
      </c>
      <c r="F147" s="5">
        <v>208</v>
      </c>
      <c r="G147" s="17">
        <v>1097969.18</v>
      </c>
      <c r="H147" s="17">
        <v>19736.43</v>
      </c>
      <c r="I147" s="17">
        <v>629047.77</v>
      </c>
      <c r="J147" s="17">
        <v>104544.12</v>
      </c>
      <c r="K147" s="17">
        <v>473760.71</v>
      </c>
      <c r="L147" s="17">
        <v>0</v>
      </c>
      <c r="M147" s="17">
        <v>0</v>
      </c>
      <c r="N147" s="17">
        <v>0</v>
      </c>
      <c r="O147" s="17">
        <v>250652.38</v>
      </c>
      <c r="P147" s="17">
        <v>0</v>
      </c>
      <c r="Q147" s="17">
        <v>0</v>
      </c>
      <c r="R147" s="17">
        <v>0</v>
      </c>
      <c r="S147" s="17">
        <v>62722.9</v>
      </c>
      <c r="T147" s="17">
        <v>0</v>
      </c>
      <c r="U147" s="17">
        <v>0</v>
      </c>
      <c r="V147" s="17">
        <v>0</v>
      </c>
      <c r="W147" s="17">
        <v>594338</v>
      </c>
      <c r="X147" s="17">
        <v>0</v>
      </c>
      <c r="Y147" s="17">
        <v>0</v>
      </c>
      <c r="Z147" s="17">
        <v>0</v>
      </c>
      <c r="AA147" s="17">
        <v>1273271.8700000001</v>
      </c>
      <c r="AB147" s="17">
        <v>6585.48</v>
      </c>
      <c r="AC147" s="17">
        <v>0</v>
      </c>
      <c r="AD147" s="17">
        <v>135961.72</v>
      </c>
      <c r="AE147" s="17">
        <v>0</v>
      </c>
      <c r="AF147" s="17">
        <v>0</v>
      </c>
      <c r="AG147" s="17">
        <v>120308.2</v>
      </c>
      <c r="AH147" s="17">
        <v>1591.32</v>
      </c>
      <c r="AI147" s="17">
        <v>0</v>
      </c>
      <c r="AJ147" s="17">
        <v>51604.759999999995</v>
      </c>
      <c r="AK147" s="17">
        <v>299.87</v>
      </c>
      <c r="AL147" s="17">
        <v>0</v>
      </c>
      <c r="AM147" s="17">
        <v>98893.42</v>
      </c>
      <c r="AN147" s="17">
        <v>177458.90000000002</v>
      </c>
      <c r="AO147" s="17">
        <v>59623.03</v>
      </c>
      <c r="AP147" s="17">
        <v>0</v>
      </c>
      <c r="AQ147" s="17">
        <v>135558.74</v>
      </c>
      <c r="AR147" s="17">
        <v>95562.04</v>
      </c>
      <c r="AS147" s="17">
        <v>5066.72</v>
      </c>
      <c r="AT147" s="17">
        <v>0</v>
      </c>
      <c r="AU147" s="17">
        <v>17976.73</v>
      </c>
      <c r="AV147" s="17">
        <v>0</v>
      </c>
      <c r="AW147" s="17">
        <v>77230.8</v>
      </c>
      <c r="AX147" s="17">
        <v>0</v>
      </c>
      <c r="AY147" s="17">
        <v>5000</v>
      </c>
      <c r="AZ147" s="17">
        <v>3700</v>
      </c>
      <c r="BA147" s="17">
        <v>288304.71999999997</v>
      </c>
      <c r="BB147" s="17">
        <v>0</v>
      </c>
      <c r="BC147" s="17">
        <v>14500</v>
      </c>
      <c r="BD147" s="17">
        <v>0</v>
      </c>
      <c r="BE147" s="17">
        <v>0</v>
      </c>
      <c r="BF147" s="17">
        <v>0</v>
      </c>
      <c r="BG147" s="17">
        <v>30586.14</v>
      </c>
      <c r="BH147" s="17">
        <v>25288.47</v>
      </c>
      <c r="BI147" s="17">
        <v>12515.039999999999</v>
      </c>
      <c r="BJ147" s="17">
        <v>848.62</v>
      </c>
      <c r="BK147" s="17">
        <v>0</v>
      </c>
      <c r="BL147" s="17">
        <v>0</v>
      </c>
      <c r="BM147" s="17">
        <v>0</v>
      </c>
      <c r="BN147" s="17">
        <v>0</v>
      </c>
      <c r="BO147" s="17">
        <v>0</v>
      </c>
      <c r="BP147" s="17">
        <v>0</v>
      </c>
      <c r="BQ147" s="17">
        <v>0</v>
      </c>
      <c r="BR147" s="17">
        <v>0</v>
      </c>
      <c r="BS147" s="17">
        <v>0</v>
      </c>
      <c r="BT147" s="17">
        <v>2385</v>
      </c>
      <c r="BU147" s="17">
        <v>5250</v>
      </c>
      <c r="BV147" s="17">
        <v>2400</v>
      </c>
      <c r="BW147" s="17">
        <v>0</v>
      </c>
      <c r="BX147" s="17">
        <v>0</v>
      </c>
      <c r="BY147" s="17">
        <v>0</v>
      </c>
      <c r="BZ147" s="17">
        <v>0</v>
      </c>
      <c r="CA147" s="17">
        <v>0</v>
      </c>
      <c r="CB147" s="17">
        <v>783.27</v>
      </c>
      <c r="CC147" s="17">
        <v>0</v>
      </c>
      <c r="CD147" s="17">
        <v>0</v>
      </c>
      <c r="CE147" s="17">
        <v>10306.32116169383</v>
      </c>
      <c r="CF147" s="17">
        <v>1448915.24</v>
      </c>
      <c r="CG147" s="17">
        <v>622291.61</v>
      </c>
      <c r="CH147" s="17">
        <v>325910.71000000002</v>
      </c>
      <c r="CI147" s="17">
        <v>0</v>
      </c>
      <c r="CJ147" s="17">
        <v>0</v>
      </c>
      <c r="CK147" s="17">
        <v>0</v>
      </c>
      <c r="CL147" s="17">
        <v>0</v>
      </c>
      <c r="CM147" s="17">
        <v>0</v>
      </c>
      <c r="CN147" s="17">
        <v>72450.62</v>
      </c>
      <c r="CO147" s="17">
        <v>1800</v>
      </c>
      <c r="CP147" s="17">
        <v>0</v>
      </c>
      <c r="CQ147" s="17">
        <v>0</v>
      </c>
      <c r="CR147" s="17">
        <v>72834.78</v>
      </c>
      <c r="CS147" s="17">
        <v>2066.1</v>
      </c>
      <c r="CT147" s="6">
        <v>1.782</v>
      </c>
      <c r="CU147" s="6">
        <v>4.2519999999999998</v>
      </c>
      <c r="CV147" s="6">
        <v>9.1059999999999999</v>
      </c>
      <c r="CW147" s="6">
        <v>0.8</v>
      </c>
      <c r="CX147" s="6">
        <v>1.768</v>
      </c>
      <c r="CY147" s="6">
        <v>0</v>
      </c>
      <c r="CZ147" s="6">
        <v>0.23</v>
      </c>
      <c r="DA147" s="3"/>
      <c r="DB147" s="27">
        <v>230207920</v>
      </c>
      <c r="DC147" s="27">
        <v>10844662</v>
      </c>
      <c r="DD147" s="27">
        <v>26904591</v>
      </c>
      <c r="DE147" s="5">
        <v>24</v>
      </c>
      <c r="DF147" s="5">
        <v>226</v>
      </c>
      <c r="DG147" s="28">
        <v>34</v>
      </c>
      <c r="DH147" s="6">
        <v>2</v>
      </c>
      <c r="DI147" s="7">
        <v>208</v>
      </c>
      <c r="DJ147" s="6">
        <v>0</v>
      </c>
      <c r="DK147" s="8">
        <v>0.27399999999999997</v>
      </c>
      <c r="DL147" s="8">
        <f t="shared" si="13"/>
        <v>0.10619469026548672</v>
      </c>
      <c r="DM147" s="5">
        <f t="shared" si="14"/>
        <v>8.9504950495049513</v>
      </c>
      <c r="DN147" s="8">
        <f t="shared" si="15"/>
        <v>0.95820957947451224</v>
      </c>
      <c r="DO147" s="28">
        <v>7</v>
      </c>
      <c r="DP147" s="38">
        <v>16.73076923076923</v>
      </c>
      <c r="DQ147" s="38">
        <v>149.09180893782383</v>
      </c>
      <c r="DR147" s="38">
        <v>52.002062500000008</v>
      </c>
      <c r="DS147" s="38">
        <v>17.480769230769234</v>
      </c>
      <c r="DT147" s="38">
        <v>154.04543393782382</v>
      </c>
      <c r="DU147" s="38">
        <v>55.818750000000001</v>
      </c>
      <c r="DV147" s="39">
        <v>37559.96039603962</v>
      </c>
      <c r="DW147" s="25">
        <v>10.538461538461538</v>
      </c>
      <c r="DX147" s="48">
        <v>0.11538461538461539</v>
      </c>
      <c r="DY147" s="25">
        <v>25.249999999999996</v>
      </c>
      <c r="DZ147" s="25">
        <v>0</v>
      </c>
      <c r="EA147" s="40"/>
      <c r="EB147" s="40"/>
      <c r="EC147" s="40"/>
      <c r="ED147" s="40"/>
      <c r="EE147" s="40"/>
      <c r="EF147" s="41">
        <v>6</v>
      </c>
      <c r="EG147" s="45">
        <v>46.02</v>
      </c>
      <c r="EH147" s="45">
        <v>30.97</v>
      </c>
      <c r="EI147" s="45"/>
      <c r="EJ147" s="45"/>
      <c r="EK147" s="23">
        <v>3</v>
      </c>
      <c r="EL147" s="17">
        <v>1053354.0900000001</v>
      </c>
      <c r="EM147" s="17">
        <v>4997.03</v>
      </c>
      <c r="EN147" s="17">
        <v>0</v>
      </c>
      <c r="EO147" s="17">
        <v>65695.83</v>
      </c>
      <c r="EP147" s="17">
        <v>110607.82</v>
      </c>
      <c r="EQ147" s="17">
        <v>45110.71</v>
      </c>
      <c r="ER147" s="17">
        <v>0</v>
      </c>
      <c r="ES147" s="17">
        <v>43341.77</v>
      </c>
      <c r="ET147" s="17">
        <v>44536.01</v>
      </c>
      <c r="EU147" s="17">
        <v>23105.74</v>
      </c>
      <c r="EV147" s="17">
        <v>1755</v>
      </c>
      <c r="EW147" s="17">
        <v>783.27</v>
      </c>
      <c r="EX147" s="17">
        <v>0</v>
      </c>
      <c r="EY147" s="17">
        <v>36467.51</v>
      </c>
      <c r="EZ147" s="17">
        <v>319545.51999999996</v>
      </c>
      <c r="FA147" s="17">
        <v>1451.73</v>
      </c>
      <c r="FB147" s="17">
        <v>0</v>
      </c>
      <c r="FC147" s="17">
        <v>16520.169999999998</v>
      </c>
      <c r="FD147" s="17">
        <v>26683.52</v>
      </c>
      <c r="FE147" s="17">
        <v>13708.66</v>
      </c>
      <c r="FF147" s="17">
        <v>0</v>
      </c>
      <c r="FG147" s="17">
        <v>13426.41</v>
      </c>
      <c r="FH147" s="17">
        <v>6533.9</v>
      </c>
      <c r="FI147" s="17">
        <v>3352.24</v>
      </c>
      <c r="FJ147" s="17">
        <v>134.26</v>
      </c>
      <c r="FK147" s="17">
        <v>14700.73</v>
      </c>
      <c r="FL147" s="17">
        <v>0</v>
      </c>
      <c r="FM147" s="17">
        <v>3770.86</v>
      </c>
      <c r="FN147" s="17">
        <v>17131.54</v>
      </c>
      <c r="FO147" s="17">
        <v>1591.32</v>
      </c>
      <c r="FP147" s="17">
        <v>0</v>
      </c>
      <c r="FQ147" s="17">
        <v>29480.04</v>
      </c>
      <c r="FR147" s="17">
        <v>17463.27</v>
      </c>
      <c r="FS147" s="17">
        <v>1385.94</v>
      </c>
      <c r="FT147" s="17">
        <v>0</v>
      </c>
      <c r="FU147" s="17">
        <v>67834.210000000006</v>
      </c>
      <c r="FV147" s="17">
        <v>16794.38</v>
      </c>
      <c r="FW147" s="17">
        <v>1431.67</v>
      </c>
      <c r="FX147" s="17">
        <v>0</v>
      </c>
      <c r="FY147" s="17">
        <v>0</v>
      </c>
      <c r="FZ147" s="17">
        <v>0</v>
      </c>
      <c r="GA147" s="17">
        <v>30254.309999999998</v>
      </c>
      <c r="GB147" s="17">
        <v>161716.43000000002</v>
      </c>
      <c r="GC147" s="17">
        <v>436.59</v>
      </c>
      <c r="GD147" s="17">
        <v>0</v>
      </c>
      <c r="GE147" s="17">
        <v>2097.42</v>
      </c>
      <c r="GF147" s="17">
        <v>1189.4699999999998</v>
      </c>
      <c r="GG147" s="17">
        <v>5012.72</v>
      </c>
      <c r="GH147" s="17">
        <v>0</v>
      </c>
      <c r="GI147" s="17">
        <v>10827.35</v>
      </c>
      <c r="GJ147" s="17">
        <v>27607.75</v>
      </c>
      <c r="GK147" s="17">
        <v>48406.09</v>
      </c>
      <c r="GL147" s="17">
        <v>176.84</v>
      </c>
      <c r="GM147" s="17">
        <v>0</v>
      </c>
      <c r="GN147" s="17">
        <v>0</v>
      </c>
      <c r="GO147" s="17">
        <v>7117.1299999999992</v>
      </c>
      <c r="GP147" s="17">
        <v>25741.31</v>
      </c>
      <c r="GQ147" s="17">
        <v>0</v>
      </c>
      <c r="GR147" s="17">
        <v>0</v>
      </c>
      <c r="GS147" s="17">
        <v>0</v>
      </c>
      <c r="GT147" s="17">
        <v>0</v>
      </c>
      <c r="GU147" s="17">
        <v>0</v>
      </c>
      <c r="GV147" s="17">
        <v>288304.71999999997</v>
      </c>
      <c r="GW147" s="17">
        <v>0</v>
      </c>
      <c r="GX147" s="17">
        <v>14500</v>
      </c>
      <c r="GY147" s="17">
        <v>0</v>
      </c>
      <c r="GZ147" s="17">
        <v>0</v>
      </c>
      <c r="HA147" s="17">
        <v>0</v>
      </c>
      <c r="HB147" s="17">
        <v>0</v>
      </c>
      <c r="HC147" s="17">
        <v>21984.46</v>
      </c>
      <c r="HD147" s="17">
        <v>3657.66</v>
      </c>
      <c r="HE147" s="17">
        <v>0</v>
      </c>
      <c r="HF147" s="17">
        <v>0</v>
      </c>
      <c r="HG147" s="17">
        <v>0</v>
      </c>
      <c r="HH147" s="17">
        <v>32613.439999999999</v>
      </c>
      <c r="HI147" s="17">
        <v>505</v>
      </c>
      <c r="HJ147" s="17">
        <v>0</v>
      </c>
      <c r="HK147" s="17">
        <v>129</v>
      </c>
      <c r="HL147" s="17">
        <v>90</v>
      </c>
      <c r="HM147" s="17">
        <v>1605.76</v>
      </c>
      <c r="HN147" s="17">
        <v>0</v>
      </c>
      <c r="HO147" s="17">
        <v>3276</v>
      </c>
      <c r="HP147" s="17">
        <v>30586.14</v>
      </c>
      <c r="HQ147" s="17">
        <v>2925</v>
      </c>
    </row>
    <row r="148" spans="1:225" ht="18" customHeight="1" x14ac:dyDescent="0.5">
      <c r="A148" s="2">
        <v>54007</v>
      </c>
      <c r="B148" s="3" t="s">
        <v>179</v>
      </c>
      <c r="C148" s="3" t="s">
        <v>308</v>
      </c>
      <c r="D148" s="7">
        <v>224.89354999</v>
      </c>
      <c r="E148" s="4" t="s">
        <v>176</v>
      </c>
      <c r="F148" s="5">
        <v>209</v>
      </c>
      <c r="G148" s="17">
        <v>596323.06999999995</v>
      </c>
      <c r="H148" s="17">
        <v>30439.61</v>
      </c>
      <c r="I148" s="17">
        <v>774975.12</v>
      </c>
      <c r="J148" s="17">
        <v>114919</v>
      </c>
      <c r="K148" s="17">
        <v>255273.92</v>
      </c>
      <c r="L148" s="17">
        <v>0</v>
      </c>
      <c r="M148" s="17">
        <v>0</v>
      </c>
      <c r="N148" s="17">
        <v>0</v>
      </c>
      <c r="O148" s="17">
        <v>238941.73</v>
      </c>
      <c r="P148" s="17">
        <v>0</v>
      </c>
      <c r="Q148" s="17">
        <v>81226</v>
      </c>
      <c r="R148" s="17">
        <v>0</v>
      </c>
      <c r="S148" s="17">
        <v>44416</v>
      </c>
      <c r="T148" s="17">
        <v>0</v>
      </c>
      <c r="U148" s="17">
        <v>0</v>
      </c>
      <c r="V148" s="17">
        <v>0</v>
      </c>
      <c r="W148" s="17">
        <v>731589</v>
      </c>
      <c r="X148" s="17">
        <v>0</v>
      </c>
      <c r="Y148" s="17">
        <v>1347</v>
      </c>
      <c r="Z148" s="17">
        <v>79879</v>
      </c>
      <c r="AA148" s="17">
        <v>816595.77000000014</v>
      </c>
      <c r="AB148" s="17">
        <v>5684.01</v>
      </c>
      <c r="AC148" s="17">
        <v>0</v>
      </c>
      <c r="AD148" s="17">
        <v>75119.010000000009</v>
      </c>
      <c r="AE148" s="17">
        <v>0</v>
      </c>
      <c r="AF148" s="17">
        <v>0</v>
      </c>
      <c r="AG148" s="17">
        <v>244838.87999999998</v>
      </c>
      <c r="AH148" s="17">
        <v>0</v>
      </c>
      <c r="AI148" s="17">
        <v>0</v>
      </c>
      <c r="AJ148" s="17">
        <v>43000</v>
      </c>
      <c r="AK148" s="17">
        <v>0</v>
      </c>
      <c r="AL148" s="17">
        <v>0</v>
      </c>
      <c r="AM148" s="17">
        <v>84255.010000000009</v>
      </c>
      <c r="AN148" s="17">
        <v>196966.35</v>
      </c>
      <c r="AO148" s="17">
        <v>68903.710000000006</v>
      </c>
      <c r="AP148" s="17">
        <v>0</v>
      </c>
      <c r="AQ148" s="17">
        <v>98383.62</v>
      </c>
      <c r="AR148" s="17">
        <v>153265.71</v>
      </c>
      <c r="AS148" s="17">
        <v>0</v>
      </c>
      <c r="AT148" s="17">
        <v>0</v>
      </c>
      <c r="AU148" s="17">
        <v>0</v>
      </c>
      <c r="AV148" s="17">
        <v>0</v>
      </c>
      <c r="AW148" s="17">
        <v>72263.5</v>
      </c>
      <c r="AX148" s="17">
        <v>0</v>
      </c>
      <c r="AY148" s="17">
        <v>0</v>
      </c>
      <c r="AZ148" s="17">
        <v>0</v>
      </c>
      <c r="BA148" s="17">
        <v>59732.33</v>
      </c>
      <c r="BB148" s="17">
        <v>60000</v>
      </c>
      <c r="BC148" s="17">
        <v>0</v>
      </c>
      <c r="BD148" s="17">
        <v>0</v>
      </c>
      <c r="BE148" s="17">
        <v>0</v>
      </c>
      <c r="BF148" s="17">
        <v>0</v>
      </c>
      <c r="BG148" s="17">
        <v>45533.69</v>
      </c>
      <c r="BH148" s="17">
        <v>0</v>
      </c>
      <c r="BI148" s="17">
        <v>72043.209999999992</v>
      </c>
      <c r="BJ148" s="17">
        <v>0</v>
      </c>
      <c r="BK148" s="17">
        <v>0</v>
      </c>
      <c r="BL148" s="17">
        <v>0</v>
      </c>
      <c r="BM148" s="17">
        <v>0</v>
      </c>
      <c r="BN148" s="17">
        <v>497.63</v>
      </c>
      <c r="BO148" s="17">
        <v>0</v>
      </c>
      <c r="BP148" s="17">
        <v>0</v>
      </c>
      <c r="BQ148" s="17">
        <v>0</v>
      </c>
      <c r="BR148" s="17">
        <v>0</v>
      </c>
      <c r="BS148" s="17">
        <v>0</v>
      </c>
      <c r="BT148" s="17">
        <v>0</v>
      </c>
      <c r="BU148" s="17">
        <v>0</v>
      </c>
      <c r="BV148" s="17">
        <v>0</v>
      </c>
      <c r="BW148" s="17">
        <v>0</v>
      </c>
      <c r="BX148" s="17">
        <v>0</v>
      </c>
      <c r="BY148" s="17">
        <v>0</v>
      </c>
      <c r="BZ148" s="17">
        <v>0</v>
      </c>
      <c r="CA148" s="17">
        <v>0</v>
      </c>
      <c r="CB148" s="17">
        <v>0</v>
      </c>
      <c r="CC148" s="17">
        <v>0</v>
      </c>
      <c r="CD148" s="17">
        <v>0</v>
      </c>
      <c r="CE148" s="17">
        <v>8875.0306576141884</v>
      </c>
      <c r="CF148" s="17">
        <v>609555.1</v>
      </c>
      <c r="CG148" s="17">
        <v>176740.1</v>
      </c>
      <c r="CH148" s="17">
        <v>24895.86</v>
      </c>
      <c r="CI148" s="17">
        <v>2326.61</v>
      </c>
      <c r="CJ148" s="17">
        <v>0</v>
      </c>
      <c r="CK148" s="17">
        <v>0</v>
      </c>
      <c r="CL148" s="17">
        <v>102804.45</v>
      </c>
      <c r="CM148" s="17">
        <v>0</v>
      </c>
      <c r="CN148" s="17">
        <v>155851.06</v>
      </c>
      <c r="CO148" s="17">
        <v>3611.5</v>
      </c>
      <c r="CP148" s="17">
        <v>105620</v>
      </c>
      <c r="CQ148" s="17">
        <v>0</v>
      </c>
      <c r="CR148" s="17">
        <v>158567.44</v>
      </c>
      <c r="CS148" s="17">
        <v>4972.32</v>
      </c>
      <c r="CT148" s="6">
        <v>1.782</v>
      </c>
      <c r="CU148" s="6">
        <v>4.2519999999999998</v>
      </c>
      <c r="CV148" s="6">
        <v>9.1059999999999999</v>
      </c>
      <c r="CW148" s="6">
        <v>1.478</v>
      </c>
      <c r="CX148" s="6">
        <v>1.532</v>
      </c>
      <c r="CY148" s="6">
        <v>0.625</v>
      </c>
      <c r="CZ148" s="6">
        <v>0.27400000000000002</v>
      </c>
      <c r="DA148" s="3"/>
      <c r="DB148" s="27">
        <v>120220865</v>
      </c>
      <c r="DC148" s="27">
        <v>25634824</v>
      </c>
      <c r="DD148" s="27">
        <v>15570136</v>
      </c>
      <c r="DE148" s="5">
        <v>33</v>
      </c>
      <c r="DF148" s="5">
        <v>218</v>
      </c>
      <c r="DG148" s="28">
        <v>48</v>
      </c>
      <c r="DH148" s="6">
        <v>9</v>
      </c>
      <c r="DI148" s="7">
        <v>211</v>
      </c>
      <c r="DJ148" s="6">
        <v>0</v>
      </c>
      <c r="DK148" s="8">
        <v>0.46899999999999997</v>
      </c>
      <c r="DL148" s="8">
        <f t="shared" si="13"/>
        <v>0.15137614678899083</v>
      </c>
      <c r="DM148" s="5">
        <f t="shared" si="14"/>
        <v>11.219763252702004</v>
      </c>
      <c r="DN148" s="8">
        <f t="shared" si="15"/>
        <v>0.95425878128156216</v>
      </c>
      <c r="DO148" s="28">
        <v>15</v>
      </c>
      <c r="DP148" s="38">
        <v>9.9500000000000011</v>
      </c>
      <c r="DQ148" s="38">
        <v>127.59306358381502</v>
      </c>
      <c r="DR148" s="38">
        <v>69.017341040462441</v>
      </c>
      <c r="DS148" s="38">
        <v>9.9500000000000011</v>
      </c>
      <c r="DT148" s="38">
        <v>132.75144508670519</v>
      </c>
      <c r="DU148" s="38">
        <v>73.283236994219664</v>
      </c>
      <c r="DV148" s="39">
        <v>33915.542974781245</v>
      </c>
      <c r="DW148" s="25">
        <v>13.238095238095237</v>
      </c>
      <c r="DX148" s="48">
        <v>4.7619047619047616E-2</v>
      </c>
      <c r="DY148" s="25">
        <v>19.430000000000007</v>
      </c>
      <c r="DZ148" s="25">
        <v>0</v>
      </c>
      <c r="EA148" s="40"/>
      <c r="EB148" s="40"/>
      <c r="EC148" s="40"/>
      <c r="ED148" s="40"/>
      <c r="EE148" s="40"/>
      <c r="EF148" s="41">
        <v>9</v>
      </c>
      <c r="EG148" s="45">
        <v>35.92</v>
      </c>
      <c r="EH148" s="45">
        <v>37.86</v>
      </c>
      <c r="EI148" s="45">
        <v>78.95</v>
      </c>
      <c r="EJ148" s="45">
        <v>100</v>
      </c>
      <c r="EK148" s="23">
        <v>3</v>
      </c>
      <c r="EL148" s="17">
        <v>726513.04</v>
      </c>
      <c r="EM148" s="17">
        <v>5519.4</v>
      </c>
      <c r="EN148" s="17">
        <v>0</v>
      </c>
      <c r="EO148" s="17">
        <v>59942.9</v>
      </c>
      <c r="EP148" s="17">
        <v>130326.15</v>
      </c>
      <c r="EQ148" s="17">
        <v>47677.15</v>
      </c>
      <c r="ER148" s="17">
        <v>0</v>
      </c>
      <c r="ES148" s="17">
        <v>46873.82</v>
      </c>
      <c r="ET148" s="17">
        <v>78904.960000000006</v>
      </c>
      <c r="EU148" s="17">
        <v>50284.94</v>
      </c>
      <c r="EV148" s="17">
        <v>0</v>
      </c>
      <c r="EW148" s="17">
        <v>0</v>
      </c>
      <c r="EX148" s="17">
        <v>0</v>
      </c>
      <c r="EY148" s="17">
        <v>48261.11</v>
      </c>
      <c r="EZ148" s="17">
        <v>207255.83000000002</v>
      </c>
      <c r="FA148" s="17">
        <v>1023.47</v>
      </c>
      <c r="FB148" s="17">
        <v>0</v>
      </c>
      <c r="FC148" s="17">
        <v>16753.550000000003</v>
      </c>
      <c r="FD148" s="17">
        <v>39868.410000000003</v>
      </c>
      <c r="FE148" s="17">
        <v>20511.900000000001</v>
      </c>
      <c r="FF148" s="17">
        <v>0</v>
      </c>
      <c r="FG148" s="17">
        <v>7654.19</v>
      </c>
      <c r="FH148" s="17">
        <v>14415.46</v>
      </c>
      <c r="FI148" s="17">
        <v>7452.59</v>
      </c>
      <c r="FJ148" s="17">
        <v>0</v>
      </c>
      <c r="FK148" s="17">
        <v>0</v>
      </c>
      <c r="FL148" s="17">
        <v>0</v>
      </c>
      <c r="FM148" s="17">
        <v>6051.25</v>
      </c>
      <c r="FN148" s="17">
        <v>122622.34</v>
      </c>
      <c r="FO148" s="17">
        <v>0</v>
      </c>
      <c r="FP148" s="17">
        <v>0</v>
      </c>
      <c r="FQ148" s="17">
        <v>78291.109999999986</v>
      </c>
      <c r="FR148" s="17">
        <v>15897.589999999998</v>
      </c>
      <c r="FS148" s="17">
        <v>0</v>
      </c>
      <c r="FT148" s="17">
        <v>10263.18</v>
      </c>
      <c r="FU148" s="17">
        <v>75762.3</v>
      </c>
      <c r="FV148" s="17">
        <v>16591.650000000001</v>
      </c>
      <c r="FW148" s="17">
        <v>1439.69</v>
      </c>
      <c r="FX148" s="17">
        <v>0</v>
      </c>
      <c r="FY148" s="17">
        <v>0</v>
      </c>
      <c r="FZ148" s="17">
        <v>0</v>
      </c>
      <c r="GA148" s="17">
        <v>7019.7</v>
      </c>
      <c r="GB148" s="17">
        <v>127275.90999999999</v>
      </c>
      <c r="GC148" s="17">
        <v>0</v>
      </c>
      <c r="GD148" s="17">
        <v>0</v>
      </c>
      <c r="GE148" s="17">
        <v>1310.6600000000001</v>
      </c>
      <c r="GF148" s="17">
        <v>2968.6400000000003</v>
      </c>
      <c r="GG148" s="17">
        <v>714.66</v>
      </c>
      <c r="GH148" s="17">
        <v>0</v>
      </c>
      <c r="GI148" s="17">
        <v>16093.31</v>
      </c>
      <c r="GJ148" s="17">
        <v>39598.269999999997</v>
      </c>
      <c r="GK148" s="17">
        <v>96925.78</v>
      </c>
      <c r="GL148" s="17">
        <v>0</v>
      </c>
      <c r="GM148" s="17">
        <v>0</v>
      </c>
      <c r="GN148" s="17">
        <v>0</v>
      </c>
      <c r="GO148" s="17">
        <v>5081.6499999999996</v>
      </c>
      <c r="GP148" s="17">
        <v>0</v>
      </c>
      <c r="GQ148" s="17">
        <v>0</v>
      </c>
      <c r="GR148" s="17">
        <v>0</v>
      </c>
      <c r="GS148" s="17">
        <v>0</v>
      </c>
      <c r="GT148" s="17">
        <v>0</v>
      </c>
      <c r="GU148" s="17">
        <v>0</v>
      </c>
      <c r="GV148" s="17">
        <v>49469.15</v>
      </c>
      <c r="GW148" s="17">
        <v>0</v>
      </c>
      <c r="GX148" s="17">
        <v>0</v>
      </c>
      <c r="GY148" s="17">
        <v>0</v>
      </c>
      <c r="GZ148" s="17">
        <v>0</v>
      </c>
      <c r="HA148" s="17">
        <v>0</v>
      </c>
      <c r="HB148" s="17">
        <v>0</v>
      </c>
      <c r="HC148" s="17">
        <v>0</v>
      </c>
      <c r="HD148" s="17">
        <v>0</v>
      </c>
      <c r="HE148" s="17">
        <v>0</v>
      </c>
      <c r="HF148" s="17">
        <v>0</v>
      </c>
      <c r="HG148" s="17">
        <v>0</v>
      </c>
      <c r="HH148" s="17">
        <v>7905.56</v>
      </c>
      <c r="HI148" s="17">
        <v>0</v>
      </c>
      <c r="HJ148" s="17">
        <v>0</v>
      </c>
      <c r="HK148" s="17">
        <v>12000</v>
      </c>
      <c r="HL148" s="17">
        <v>4253</v>
      </c>
      <c r="HM148" s="17">
        <v>2464.44</v>
      </c>
      <c r="HN148" s="17">
        <v>0</v>
      </c>
      <c r="HO148" s="17">
        <v>0</v>
      </c>
      <c r="HP148" s="17">
        <v>151153.69</v>
      </c>
      <c r="HQ148" s="17">
        <v>5849.7900000000009</v>
      </c>
    </row>
    <row r="149" spans="1:225" ht="18" customHeight="1" x14ac:dyDescent="0.5">
      <c r="A149" s="2">
        <v>59002</v>
      </c>
      <c r="B149" s="3" t="s">
        <v>192</v>
      </c>
      <c r="C149" s="3" t="s">
        <v>316</v>
      </c>
      <c r="D149" s="7">
        <v>1184.7943297700001</v>
      </c>
      <c r="E149" s="4" t="s">
        <v>193</v>
      </c>
      <c r="F149" s="5">
        <v>683</v>
      </c>
      <c r="G149" s="17">
        <v>2037046.66</v>
      </c>
      <c r="H149" s="17">
        <v>48611.37</v>
      </c>
      <c r="I149" s="17">
        <v>1769942.94</v>
      </c>
      <c r="J149" s="17">
        <v>391634.65</v>
      </c>
      <c r="K149" s="17">
        <v>1443011.09</v>
      </c>
      <c r="L149" s="17">
        <v>0</v>
      </c>
      <c r="M149" s="17">
        <v>0</v>
      </c>
      <c r="N149" s="17">
        <v>8645.01</v>
      </c>
      <c r="O149" s="17">
        <v>871106.88</v>
      </c>
      <c r="P149" s="17">
        <v>0</v>
      </c>
      <c r="Q149" s="17">
        <v>0</v>
      </c>
      <c r="R149" s="17">
        <v>186503.57</v>
      </c>
      <c r="S149" s="17">
        <v>167137.67000000001</v>
      </c>
      <c r="T149" s="17">
        <v>0</v>
      </c>
      <c r="U149" s="17">
        <v>0</v>
      </c>
      <c r="V149" s="17">
        <v>0</v>
      </c>
      <c r="W149" s="17">
        <v>1703572</v>
      </c>
      <c r="X149" s="17">
        <v>0</v>
      </c>
      <c r="Y149" s="17">
        <v>0</v>
      </c>
      <c r="Z149" s="17">
        <v>0</v>
      </c>
      <c r="AA149" s="17">
        <v>2330914.4400000004</v>
      </c>
      <c r="AB149" s="17">
        <v>0</v>
      </c>
      <c r="AC149" s="17">
        <v>0</v>
      </c>
      <c r="AD149" s="17">
        <v>375981.35</v>
      </c>
      <c r="AE149" s="17">
        <v>0</v>
      </c>
      <c r="AF149" s="17">
        <v>0</v>
      </c>
      <c r="AG149" s="17">
        <v>495353.28</v>
      </c>
      <c r="AH149" s="17">
        <v>80580.399999999994</v>
      </c>
      <c r="AI149" s="17">
        <v>0</v>
      </c>
      <c r="AJ149" s="17">
        <v>0</v>
      </c>
      <c r="AK149" s="17">
        <v>0</v>
      </c>
      <c r="AL149" s="17">
        <v>0</v>
      </c>
      <c r="AM149" s="17">
        <v>448929.54</v>
      </c>
      <c r="AN149" s="17">
        <v>529215.06000000006</v>
      </c>
      <c r="AO149" s="17">
        <v>141608.95000000001</v>
      </c>
      <c r="AP149" s="17">
        <v>0</v>
      </c>
      <c r="AQ149" s="17">
        <v>516514.61</v>
      </c>
      <c r="AR149" s="17">
        <v>82854.55</v>
      </c>
      <c r="AS149" s="17">
        <v>14724.6</v>
      </c>
      <c r="AT149" s="17">
        <v>0</v>
      </c>
      <c r="AU149" s="17">
        <v>0</v>
      </c>
      <c r="AV149" s="17">
        <v>0</v>
      </c>
      <c r="AW149" s="17">
        <v>382173.13</v>
      </c>
      <c r="AX149" s="17">
        <v>10058.040000000001</v>
      </c>
      <c r="AY149" s="17">
        <v>20000</v>
      </c>
      <c r="AZ149" s="17">
        <v>0</v>
      </c>
      <c r="BA149" s="17">
        <v>479982.01</v>
      </c>
      <c r="BB149" s="17">
        <v>164543.71</v>
      </c>
      <c r="BC149" s="17">
        <v>80839.92</v>
      </c>
      <c r="BD149" s="17">
        <v>3995</v>
      </c>
      <c r="BE149" s="17">
        <v>0</v>
      </c>
      <c r="BF149" s="17">
        <v>0</v>
      </c>
      <c r="BG149" s="17">
        <v>86625</v>
      </c>
      <c r="BH149" s="17">
        <v>61553.9</v>
      </c>
      <c r="BI149" s="17">
        <v>180282.03</v>
      </c>
      <c r="BJ149" s="17">
        <v>87530.81</v>
      </c>
      <c r="BK149" s="17">
        <v>0</v>
      </c>
      <c r="BL149" s="17">
        <v>0</v>
      </c>
      <c r="BM149" s="17">
        <v>0</v>
      </c>
      <c r="BN149" s="17">
        <v>2661.54</v>
      </c>
      <c r="BO149" s="17">
        <v>0</v>
      </c>
      <c r="BP149" s="17">
        <v>0</v>
      </c>
      <c r="BQ149" s="17">
        <v>0</v>
      </c>
      <c r="BR149" s="17">
        <v>0</v>
      </c>
      <c r="BS149" s="17">
        <v>0</v>
      </c>
      <c r="BT149" s="17">
        <v>0</v>
      </c>
      <c r="BU149" s="17">
        <v>0</v>
      </c>
      <c r="BV149" s="17">
        <v>0</v>
      </c>
      <c r="BW149" s="17">
        <v>0</v>
      </c>
      <c r="BX149" s="17">
        <v>0</v>
      </c>
      <c r="BY149" s="17">
        <v>0</v>
      </c>
      <c r="BZ149" s="17">
        <v>0</v>
      </c>
      <c r="CA149" s="17">
        <v>0</v>
      </c>
      <c r="CB149" s="17">
        <v>161808</v>
      </c>
      <c r="CC149" s="17">
        <v>0</v>
      </c>
      <c r="CD149" s="17">
        <v>0</v>
      </c>
      <c r="CE149" s="17">
        <v>8277.7626956944441</v>
      </c>
      <c r="CF149" s="17">
        <v>1966830.41</v>
      </c>
      <c r="CG149" s="17">
        <v>1622894.27</v>
      </c>
      <c r="CH149" s="17">
        <v>901771.21</v>
      </c>
      <c r="CI149" s="17">
        <v>309301.3</v>
      </c>
      <c r="CJ149" s="17">
        <v>2174534.96</v>
      </c>
      <c r="CK149" s="17">
        <v>321672.13</v>
      </c>
      <c r="CL149" s="17">
        <v>0</v>
      </c>
      <c r="CM149" s="17">
        <v>0</v>
      </c>
      <c r="CN149" s="17">
        <v>324473.7</v>
      </c>
      <c r="CO149" s="17">
        <v>25982.49</v>
      </c>
      <c r="CP149" s="17">
        <v>0</v>
      </c>
      <c r="CQ149" s="17">
        <v>0</v>
      </c>
      <c r="CR149" s="17">
        <v>323963.5</v>
      </c>
      <c r="CS149" s="17">
        <v>39975.25</v>
      </c>
      <c r="CT149" s="6">
        <v>1.782</v>
      </c>
      <c r="CU149" s="6">
        <v>4.2519999999999998</v>
      </c>
      <c r="CV149" s="6">
        <v>9.1059999999999999</v>
      </c>
      <c r="CW149" s="6">
        <v>1.478</v>
      </c>
      <c r="CX149" s="6">
        <v>2.5499999999999998</v>
      </c>
      <c r="CY149" s="6">
        <v>0</v>
      </c>
      <c r="CZ149" s="6">
        <v>0.3</v>
      </c>
      <c r="DA149" s="3"/>
      <c r="DB149" s="27">
        <v>440442954</v>
      </c>
      <c r="DC149" s="27">
        <v>81367266</v>
      </c>
      <c r="DD149" s="27">
        <v>48484490</v>
      </c>
      <c r="DE149" s="5">
        <v>72</v>
      </c>
      <c r="DF149" s="5">
        <v>683</v>
      </c>
      <c r="DG149" s="28">
        <v>23</v>
      </c>
      <c r="DH149" s="6">
        <v>12</v>
      </c>
      <c r="DI149" s="7">
        <v>684</v>
      </c>
      <c r="DJ149" s="6">
        <v>0</v>
      </c>
      <c r="DK149" s="8">
        <v>0.47</v>
      </c>
      <c r="DL149" s="8">
        <f t="shared" si="13"/>
        <v>0.10541727672035139</v>
      </c>
      <c r="DM149" s="5">
        <f t="shared" si="14"/>
        <v>14.196632716690933</v>
      </c>
      <c r="DN149" s="8">
        <f t="shared" si="15"/>
        <v>0.97331963519781006</v>
      </c>
      <c r="DO149" s="28">
        <v>35</v>
      </c>
      <c r="DP149" s="38">
        <v>0</v>
      </c>
      <c r="DQ149" s="38">
        <v>486.87540785010515</v>
      </c>
      <c r="DR149" s="38">
        <v>171.76635761589404</v>
      </c>
      <c r="DS149" s="38">
        <v>0</v>
      </c>
      <c r="DT149" s="38">
        <v>498.76249394282024</v>
      </c>
      <c r="DU149" s="38">
        <v>177.93377483443709</v>
      </c>
      <c r="DV149" s="39">
        <v>38028.123030555027</v>
      </c>
      <c r="DW149" s="25">
        <v>15</v>
      </c>
      <c r="DX149" s="48">
        <v>0.10204081632653061</v>
      </c>
      <c r="DY149" s="25">
        <v>48.109999999999943</v>
      </c>
      <c r="DZ149" s="25">
        <v>0</v>
      </c>
      <c r="EA149" s="40">
        <v>18.53</v>
      </c>
      <c r="EB149" s="40">
        <v>19.78</v>
      </c>
      <c r="EC149" s="40">
        <v>21.78</v>
      </c>
      <c r="ED149" s="40">
        <v>20.81</v>
      </c>
      <c r="EE149" s="40">
        <v>20.38</v>
      </c>
      <c r="EF149" s="41">
        <v>32</v>
      </c>
      <c r="EG149" s="45">
        <v>49.23</v>
      </c>
      <c r="EH149" s="45">
        <v>30.65</v>
      </c>
      <c r="EI149" s="45">
        <v>91.67</v>
      </c>
      <c r="EJ149" s="45">
        <v>85.37</v>
      </c>
      <c r="EK149" s="23">
        <v>2</v>
      </c>
      <c r="EL149" s="17">
        <v>2256054.8899999997</v>
      </c>
      <c r="EM149" s="17">
        <v>25305.78</v>
      </c>
      <c r="EN149" s="17">
        <v>0</v>
      </c>
      <c r="EO149" s="17">
        <v>308213.11</v>
      </c>
      <c r="EP149" s="17">
        <v>401477.45999999996</v>
      </c>
      <c r="EQ149" s="17">
        <v>92598.16</v>
      </c>
      <c r="ER149" s="17">
        <v>0</v>
      </c>
      <c r="ES149" s="17">
        <v>192361.59</v>
      </c>
      <c r="ET149" s="17">
        <v>0</v>
      </c>
      <c r="EU149" s="17">
        <v>6416.47</v>
      </c>
      <c r="EV149" s="17">
        <v>31427.69</v>
      </c>
      <c r="EW149" s="17">
        <v>30591</v>
      </c>
      <c r="EX149" s="17">
        <v>0</v>
      </c>
      <c r="EY149" s="17">
        <v>176084</v>
      </c>
      <c r="EZ149" s="17">
        <v>474562.9599999999</v>
      </c>
      <c r="FA149" s="17">
        <v>10193.130000000001</v>
      </c>
      <c r="FB149" s="17">
        <v>0</v>
      </c>
      <c r="FC149" s="17">
        <v>90482.239999999991</v>
      </c>
      <c r="FD149" s="17">
        <v>106047.24</v>
      </c>
      <c r="FE149" s="17">
        <v>26738.34</v>
      </c>
      <c r="FF149" s="17">
        <v>0</v>
      </c>
      <c r="FG149" s="17">
        <v>45429.29</v>
      </c>
      <c r="FH149" s="17">
        <v>0</v>
      </c>
      <c r="FI149" s="17">
        <v>1234.6199999999999</v>
      </c>
      <c r="FJ149" s="17">
        <v>3485.46</v>
      </c>
      <c r="FK149" s="17">
        <v>131217</v>
      </c>
      <c r="FL149" s="17">
        <v>0</v>
      </c>
      <c r="FM149" s="17">
        <v>15633.22</v>
      </c>
      <c r="FN149" s="17">
        <v>73011.17</v>
      </c>
      <c r="FO149" s="17">
        <v>44928.54</v>
      </c>
      <c r="FP149" s="17">
        <v>0</v>
      </c>
      <c r="FQ149" s="17">
        <v>213992.68999999997</v>
      </c>
      <c r="FR149" s="17">
        <v>47065.760000000002</v>
      </c>
      <c r="FS149" s="17">
        <v>13905.13</v>
      </c>
      <c r="FT149" s="17">
        <v>0</v>
      </c>
      <c r="FU149" s="17">
        <v>333866.46999999997</v>
      </c>
      <c r="FV149" s="17">
        <v>153306.01</v>
      </c>
      <c r="FW149" s="17">
        <v>288911.40000000002</v>
      </c>
      <c r="FX149" s="17">
        <v>1268.53</v>
      </c>
      <c r="FY149" s="17">
        <v>0</v>
      </c>
      <c r="FZ149" s="17">
        <v>0</v>
      </c>
      <c r="GA149" s="17">
        <v>144510.16</v>
      </c>
      <c r="GB149" s="17">
        <v>142003.39000000001</v>
      </c>
      <c r="GC149" s="17">
        <v>152.94999999999999</v>
      </c>
      <c r="GD149" s="17">
        <v>0</v>
      </c>
      <c r="GE149" s="17">
        <v>16574.169999999998</v>
      </c>
      <c r="GF149" s="17">
        <v>7245.05</v>
      </c>
      <c r="GG149" s="17">
        <v>2578.02</v>
      </c>
      <c r="GH149" s="17">
        <v>0</v>
      </c>
      <c r="GI149" s="17">
        <v>63619.82</v>
      </c>
      <c r="GJ149" s="17">
        <v>0</v>
      </c>
      <c r="GK149" s="17">
        <v>35582.9</v>
      </c>
      <c r="GL149" s="17">
        <v>3793.57</v>
      </c>
      <c r="GM149" s="17">
        <v>0</v>
      </c>
      <c r="GN149" s="17">
        <v>0</v>
      </c>
      <c r="GO149" s="17">
        <v>74494.080000000002</v>
      </c>
      <c r="GP149" s="17">
        <v>256616.66</v>
      </c>
      <c r="GQ149" s="17">
        <v>0</v>
      </c>
      <c r="GR149" s="17">
        <v>0</v>
      </c>
      <c r="GS149" s="17">
        <v>10007.4</v>
      </c>
      <c r="GT149" s="17">
        <v>0</v>
      </c>
      <c r="GU149" s="17">
        <v>3800</v>
      </c>
      <c r="GV149" s="17">
        <v>479982.01</v>
      </c>
      <c r="GW149" s="17">
        <v>45781.15</v>
      </c>
      <c r="GX149" s="17">
        <v>13050</v>
      </c>
      <c r="GY149" s="17">
        <v>3995</v>
      </c>
      <c r="GZ149" s="17">
        <v>0</v>
      </c>
      <c r="HA149" s="17">
        <v>0</v>
      </c>
      <c r="HB149" s="17">
        <v>0</v>
      </c>
      <c r="HC149" s="17">
        <v>31631.43</v>
      </c>
      <c r="HD149" s="17">
        <v>0</v>
      </c>
      <c r="HE149" s="17">
        <v>0</v>
      </c>
      <c r="HF149" s="17">
        <v>0</v>
      </c>
      <c r="HG149" s="17">
        <v>0</v>
      </c>
      <c r="HH149" s="17">
        <v>74910.36</v>
      </c>
      <c r="HI149" s="17">
        <v>1989.3</v>
      </c>
      <c r="HJ149" s="17">
        <v>0</v>
      </c>
      <c r="HK149" s="17">
        <v>0</v>
      </c>
      <c r="HL149" s="17">
        <v>0</v>
      </c>
      <c r="HM149" s="17">
        <v>6542.71</v>
      </c>
      <c r="HN149" s="17">
        <v>0</v>
      </c>
      <c r="HO149" s="17">
        <v>0</v>
      </c>
      <c r="HP149" s="17">
        <v>86625</v>
      </c>
      <c r="HQ149" s="17">
        <v>1374.14</v>
      </c>
    </row>
    <row r="150" spans="1:225" ht="18" customHeight="1" x14ac:dyDescent="0.5">
      <c r="A150" s="2">
        <v>2006</v>
      </c>
      <c r="B150" s="3" t="s">
        <v>8</v>
      </c>
      <c r="C150" s="3" t="s">
        <v>218</v>
      </c>
      <c r="D150" s="7">
        <v>401.79183207</v>
      </c>
      <c r="E150" s="4" t="s">
        <v>6</v>
      </c>
      <c r="F150" s="5">
        <v>350</v>
      </c>
      <c r="G150" s="17">
        <v>1193368.69</v>
      </c>
      <c r="H150" s="17">
        <v>33463.800000000003</v>
      </c>
      <c r="I150" s="17">
        <v>1034994.38</v>
      </c>
      <c r="J150" s="17">
        <v>177937.13</v>
      </c>
      <c r="K150" s="17">
        <v>719625.46</v>
      </c>
      <c r="L150" s="17">
        <v>28.11</v>
      </c>
      <c r="M150" s="17">
        <v>16931</v>
      </c>
      <c r="N150" s="17">
        <v>0</v>
      </c>
      <c r="O150" s="17">
        <v>512247.42</v>
      </c>
      <c r="P150" s="17">
        <v>62.21</v>
      </c>
      <c r="Q150" s="17">
        <v>0</v>
      </c>
      <c r="R150" s="17">
        <v>0</v>
      </c>
      <c r="S150" s="17">
        <v>89920.41</v>
      </c>
      <c r="T150" s="17">
        <v>3.54</v>
      </c>
      <c r="U150" s="17">
        <v>0</v>
      </c>
      <c r="V150" s="17">
        <v>0</v>
      </c>
      <c r="W150" s="17">
        <v>990208</v>
      </c>
      <c r="X150" s="17">
        <v>0</v>
      </c>
      <c r="Y150" s="17">
        <v>0</v>
      </c>
      <c r="Z150" s="17">
        <v>0</v>
      </c>
      <c r="AA150" s="17">
        <v>1243247.8</v>
      </c>
      <c r="AB150" s="17">
        <v>0</v>
      </c>
      <c r="AC150" s="17">
        <v>0</v>
      </c>
      <c r="AD150" s="17">
        <v>137585.73000000001</v>
      </c>
      <c r="AE150" s="17">
        <v>0</v>
      </c>
      <c r="AF150" s="17">
        <v>0</v>
      </c>
      <c r="AG150" s="17">
        <v>335331.41000000003</v>
      </c>
      <c r="AH150" s="17">
        <v>523.44000000000005</v>
      </c>
      <c r="AI150" s="17">
        <v>0</v>
      </c>
      <c r="AJ150" s="17">
        <v>59925.35</v>
      </c>
      <c r="AK150" s="17">
        <v>0</v>
      </c>
      <c r="AL150" s="17">
        <v>0</v>
      </c>
      <c r="AM150" s="17">
        <v>107153.7</v>
      </c>
      <c r="AN150" s="17">
        <v>235099.6</v>
      </c>
      <c r="AO150" s="17">
        <v>76502.81</v>
      </c>
      <c r="AP150" s="17">
        <v>0</v>
      </c>
      <c r="AQ150" s="17">
        <v>353599.13</v>
      </c>
      <c r="AR150" s="17">
        <v>141725.45000000001</v>
      </c>
      <c r="AS150" s="17">
        <v>0</v>
      </c>
      <c r="AT150" s="17">
        <v>83042.179999999993</v>
      </c>
      <c r="AU150" s="17">
        <v>0</v>
      </c>
      <c r="AV150" s="17">
        <v>0</v>
      </c>
      <c r="AW150" s="17">
        <v>148339.85</v>
      </c>
      <c r="AX150" s="17">
        <v>2382.2600000000002</v>
      </c>
      <c r="AY150" s="17">
        <v>599</v>
      </c>
      <c r="AZ150" s="17">
        <v>1099.98</v>
      </c>
      <c r="BA150" s="17">
        <v>0</v>
      </c>
      <c r="BB150" s="17">
        <v>170748.05</v>
      </c>
      <c r="BC150" s="17">
        <v>407</v>
      </c>
      <c r="BD150" s="17">
        <v>0</v>
      </c>
      <c r="BE150" s="17">
        <v>0</v>
      </c>
      <c r="BF150" s="17">
        <v>0</v>
      </c>
      <c r="BG150" s="17">
        <v>62647.5</v>
      </c>
      <c r="BH150" s="17">
        <v>31954.329999999998</v>
      </c>
      <c r="BI150" s="17">
        <v>76536.23</v>
      </c>
      <c r="BJ150" s="17">
        <v>0</v>
      </c>
      <c r="BK150" s="17">
        <v>0</v>
      </c>
      <c r="BL150" s="17">
        <v>0</v>
      </c>
      <c r="BM150" s="17">
        <v>0</v>
      </c>
      <c r="BN150" s="17">
        <v>2193.36</v>
      </c>
      <c r="BO150" s="17">
        <v>0</v>
      </c>
      <c r="BP150" s="17">
        <v>0</v>
      </c>
      <c r="BQ150" s="17">
        <v>0</v>
      </c>
      <c r="BR150" s="17">
        <v>0</v>
      </c>
      <c r="BS150" s="17">
        <v>0</v>
      </c>
      <c r="BT150" s="17">
        <v>2848.86</v>
      </c>
      <c r="BU150" s="17">
        <v>10075.119999999999</v>
      </c>
      <c r="BV150" s="17">
        <v>3024</v>
      </c>
      <c r="BW150" s="17">
        <v>0</v>
      </c>
      <c r="BX150" s="17">
        <v>4444.76</v>
      </c>
      <c r="BY150" s="17">
        <v>0</v>
      </c>
      <c r="BZ150" s="17">
        <v>1778</v>
      </c>
      <c r="CA150" s="17">
        <v>0</v>
      </c>
      <c r="CB150" s="17">
        <v>0</v>
      </c>
      <c r="CC150" s="17">
        <v>0</v>
      </c>
      <c r="CD150" s="17">
        <v>2750.51</v>
      </c>
      <c r="CE150" s="17">
        <v>7962.9527293349929</v>
      </c>
      <c r="CF150" s="17">
        <v>728849.12</v>
      </c>
      <c r="CG150" s="17">
        <v>581680.35</v>
      </c>
      <c r="CH150" s="17">
        <v>195292.77</v>
      </c>
      <c r="CI150" s="17">
        <v>41152.32</v>
      </c>
      <c r="CJ150" s="17">
        <v>0</v>
      </c>
      <c r="CK150" s="17">
        <v>0</v>
      </c>
      <c r="CL150" s="17">
        <v>10104.91</v>
      </c>
      <c r="CM150" s="17">
        <v>0</v>
      </c>
      <c r="CN150" s="17">
        <v>181166.75</v>
      </c>
      <c r="CO150" s="17">
        <v>30173</v>
      </c>
      <c r="CP150" s="17">
        <v>0</v>
      </c>
      <c r="CQ150" s="17">
        <v>0</v>
      </c>
      <c r="CR150" s="17">
        <v>208511.45</v>
      </c>
      <c r="CS150" s="17">
        <v>44721.24</v>
      </c>
      <c r="CT150" s="6">
        <v>2.391</v>
      </c>
      <c r="CU150" s="6">
        <v>5.7050000000000001</v>
      </c>
      <c r="CV150" s="6">
        <v>12.218</v>
      </c>
      <c r="CW150" s="6">
        <v>1.478</v>
      </c>
      <c r="CX150" s="6">
        <v>1.9770000000000001</v>
      </c>
      <c r="CY150" s="6">
        <v>0</v>
      </c>
      <c r="CZ150" s="6">
        <v>0.251</v>
      </c>
      <c r="DA150" s="3" t="s">
        <v>2</v>
      </c>
      <c r="DB150" s="27">
        <v>306928729</v>
      </c>
      <c r="DC150" s="27">
        <v>28604595</v>
      </c>
      <c r="DD150" s="27">
        <v>23383007</v>
      </c>
      <c r="DE150" s="5">
        <v>50</v>
      </c>
      <c r="DF150" s="5">
        <v>368</v>
      </c>
      <c r="DG150" s="28">
        <v>69</v>
      </c>
      <c r="DH150" s="6">
        <v>3</v>
      </c>
      <c r="DI150" s="7">
        <v>350</v>
      </c>
      <c r="DJ150" s="6">
        <v>6.9999999999999993E-3</v>
      </c>
      <c r="DK150" s="8">
        <v>0.34299999999999997</v>
      </c>
      <c r="DL150" s="8">
        <f t="shared" si="13"/>
        <v>0.1358695652173913</v>
      </c>
      <c r="DM150" s="5">
        <f t="shared" si="14"/>
        <v>13.415967918337591</v>
      </c>
      <c r="DN150" s="8">
        <f t="shared" si="15"/>
        <v>0.97421917962875781</v>
      </c>
      <c r="DO150" s="28">
        <v>18</v>
      </c>
      <c r="DP150" s="38">
        <v>17.1156462585034</v>
      </c>
      <c r="DQ150" s="38">
        <v>254.95434063373716</v>
      </c>
      <c r="DR150" s="38">
        <v>90.852837837837825</v>
      </c>
      <c r="DS150" s="38">
        <v>17.428571428571431</v>
      </c>
      <c r="DT150" s="38">
        <v>261.18126747437094</v>
      </c>
      <c r="DU150" s="38">
        <v>93.777027027027032</v>
      </c>
      <c r="DV150" s="39">
        <v>34130.331753554485</v>
      </c>
      <c r="DW150" s="25">
        <v>8.9642857142857135</v>
      </c>
      <c r="DX150" s="48">
        <v>0.21428571428571427</v>
      </c>
      <c r="DY150" s="25">
        <v>27.429999999999993</v>
      </c>
      <c r="DZ150" s="25">
        <v>0</v>
      </c>
      <c r="EA150" s="40"/>
      <c r="EB150" s="40"/>
      <c r="EC150" s="40"/>
      <c r="ED150" s="40"/>
      <c r="EE150" s="40"/>
      <c r="EF150" s="41">
        <v>9</v>
      </c>
      <c r="EG150" s="45">
        <v>41.8</v>
      </c>
      <c r="EH150" s="45">
        <v>25.93</v>
      </c>
      <c r="EI150" s="45">
        <v>94.74</v>
      </c>
      <c r="EJ150" s="45">
        <v>94.74</v>
      </c>
      <c r="EK150" s="23">
        <v>3</v>
      </c>
      <c r="EL150" s="17">
        <v>1112207.4099999999</v>
      </c>
      <c r="EM150" s="17">
        <v>23306.14</v>
      </c>
      <c r="EN150" s="17">
        <v>0</v>
      </c>
      <c r="EO150" s="17">
        <v>114588.81</v>
      </c>
      <c r="EP150" s="17">
        <v>170678.61</v>
      </c>
      <c r="EQ150" s="17">
        <v>48550</v>
      </c>
      <c r="ER150" s="17">
        <v>0</v>
      </c>
      <c r="ES150" s="17">
        <v>113436.05</v>
      </c>
      <c r="ET150" s="17">
        <v>51622.68</v>
      </c>
      <c r="EU150" s="17">
        <v>74831.91</v>
      </c>
      <c r="EV150" s="17">
        <v>55655.99</v>
      </c>
      <c r="EW150" s="17">
        <v>0</v>
      </c>
      <c r="EX150" s="17">
        <v>0</v>
      </c>
      <c r="EY150" s="17">
        <v>80715.149999999994</v>
      </c>
      <c r="EZ150" s="17">
        <v>405183.94999999995</v>
      </c>
      <c r="FA150" s="17">
        <v>3294.18</v>
      </c>
      <c r="FB150" s="17">
        <v>0</v>
      </c>
      <c r="FC150" s="17">
        <v>40673.589999999997</v>
      </c>
      <c r="FD150" s="17">
        <v>59099.350000000006</v>
      </c>
      <c r="FE150" s="17">
        <v>15639.01</v>
      </c>
      <c r="FF150" s="17">
        <v>0</v>
      </c>
      <c r="FG150" s="17">
        <v>39346.26</v>
      </c>
      <c r="FH150" s="17">
        <v>8806.65</v>
      </c>
      <c r="FI150" s="17">
        <v>37236.01</v>
      </c>
      <c r="FJ150" s="17">
        <v>15039.33</v>
      </c>
      <c r="FK150" s="17">
        <v>0</v>
      </c>
      <c r="FL150" s="17">
        <v>0</v>
      </c>
      <c r="FM150" s="17">
        <v>10175.33</v>
      </c>
      <c r="FN150" s="17">
        <v>30228.110000000004</v>
      </c>
      <c r="FO150" s="17">
        <v>523.44000000000005</v>
      </c>
      <c r="FP150" s="17">
        <v>0</v>
      </c>
      <c r="FQ150" s="17">
        <v>28722.16</v>
      </c>
      <c r="FR150" s="17">
        <v>9942.41</v>
      </c>
      <c r="FS150" s="17">
        <v>12489.03</v>
      </c>
      <c r="FT150" s="17">
        <v>0</v>
      </c>
      <c r="FU150" s="17">
        <v>152583.28</v>
      </c>
      <c r="FV150" s="17">
        <v>30604.350000000002</v>
      </c>
      <c r="FW150" s="17">
        <v>1738.1</v>
      </c>
      <c r="FX150" s="17">
        <v>1642.77</v>
      </c>
      <c r="FY150" s="17">
        <v>0</v>
      </c>
      <c r="FZ150" s="17">
        <v>0</v>
      </c>
      <c r="GA150" s="17">
        <v>31642.689999999995</v>
      </c>
      <c r="GB150" s="17">
        <v>191603.97</v>
      </c>
      <c r="GC150" s="17">
        <v>11611.53</v>
      </c>
      <c r="GD150" s="17">
        <v>0</v>
      </c>
      <c r="GE150" s="17">
        <v>2177.23</v>
      </c>
      <c r="GF150" s="17">
        <v>2591.1899999999996</v>
      </c>
      <c r="GG150" s="17">
        <v>2391.27</v>
      </c>
      <c r="GH150" s="17">
        <v>0</v>
      </c>
      <c r="GI150" s="17">
        <v>185181.35</v>
      </c>
      <c r="GJ150" s="17">
        <v>47013.13</v>
      </c>
      <c r="GK150" s="17">
        <v>92176.03</v>
      </c>
      <c r="GL150" s="17">
        <v>17213.48</v>
      </c>
      <c r="GM150" s="17">
        <v>0</v>
      </c>
      <c r="GN150" s="17">
        <v>0</v>
      </c>
      <c r="GO150" s="17">
        <v>24773.93</v>
      </c>
      <c r="GP150" s="17">
        <v>35842.85</v>
      </c>
      <c r="GQ150" s="17">
        <v>0</v>
      </c>
      <c r="GR150" s="17">
        <v>0</v>
      </c>
      <c r="GS150" s="17">
        <v>2382.2600000000002</v>
      </c>
      <c r="GT150" s="17">
        <v>599</v>
      </c>
      <c r="GU150" s="17">
        <v>1099.98</v>
      </c>
      <c r="GV150" s="17">
        <v>0</v>
      </c>
      <c r="GW150" s="17">
        <v>7268</v>
      </c>
      <c r="GX150" s="17">
        <v>0</v>
      </c>
      <c r="GY150" s="17">
        <v>0</v>
      </c>
      <c r="GZ150" s="17">
        <v>0</v>
      </c>
      <c r="HA150" s="17">
        <v>0</v>
      </c>
      <c r="HB150" s="17">
        <v>0</v>
      </c>
      <c r="HC150" s="17">
        <v>31954.329999999998</v>
      </c>
      <c r="HD150" s="17">
        <v>1024</v>
      </c>
      <c r="HE150" s="17">
        <v>0</v>
      </c>
      <c r="HF150" s="17">
        <v>0</v>
      </c>
      <c r="HG150" s="17">
        <v>377</v>
      </c>
      <c r="HH150" s="17">
        <v>2863.16</v>
      </c>
      <c r="HI150" s="17">
        <v>457.5</v>
      </c>
      <c r="HJ150" s="17">
        <v>0</v>
      </c>
      <c r="HK150" s="17">
        <v>30977</v>
      </c>
      <c r="HL150" s="17">
        <v>6279</v>
      </c>
      <c r="HM150" s="17">
        <v>4307.3999999999996</v>
      </c>
      <c r="HN150" s="17">
        <v>0</v>
      </c>
      <c r="HO150" s="17">
        <v>0</v>
      </c>
      <c r="HP150" s="17">
        <v>62647.5</v>
      </c>
      <c r="HQ150" s="17">
        <v>3783.26</v>
      </c>
    </row>
    <row r="151" spans="1:225" ht="18" customHeight="1" x14ac:dyDescent="0.5">
      <c r="A151" s="2">
        <v>55004</v>
      </c>
      <c r="B151" s="3" t="s">
        <v>180</v>
      </c>
      <c r="C151" s="3" t="s">
        <v>309</v>
      </c>
      <c r="D151" s="7">
        <v>219.26045214999999</v>
      </c>
      <c r="E151" s="4" t="s">
        <v>181</v>
      </c>
      <c r="F151" s="5">
        <v>212</v>
      </c>
      <c r="G151" s="17">
        <v>746068</v>
      </c>
      <c r="H151" s="17">
        <v>17296.63</v>
      </c>
      <c r="I151" s="17">
        <v>731752.06</v>
      </c>
      <c r="J151" s="17">
        <v>63192</v>
      </c>
      <c r="K151" s="17">
        <v>373485.53</v>
      </c>
      <c r="L151" s="17">
        <v>0</v>
      </c>
      <c r="M151" s="17">
        <v>0</v>
      </c>
      <c r="N151" s="17">
        <v>14623.6</v>
      </c>
      <c r="O151" s="17">
        <v>183167.32</v>
      </c>
      <c r="P151" s="17">
        <v>0</v>
      </c>
      <c r="Q151" s="17">
        <v>0</v>
      </c>
      <c r="R151" s="17">
        <v>48465</v>
      </c>
      <c r="S151" s="17">
        <v>48765.32</v>
      </c>
      <c r="T151" s="17">
        <v>0</v>
      </c>
      <c r="U151" s="17">
        <v>0</v>
      </c>
      <c r="V151" s="17">
        <v>0</v>
      </c>
      <c r="W151" s="17">
        <v>706640</v>
      </c>
      <c r="X151" s="17">
        <v>0</v>
      </c>
      <c r="Y151" s="17">
        <v>0</v>
      </c>
      <c r="Z151" s="17">
        <v>0</v>
      </c>
      <c r="AA151" s="17">
        <v>833353.55</v>
      </c>
      <c r="AB151" s="17">
        <v>0</v>
      </c>
      <c r="AC151" s="17">
        <v>0</v>
      </c>
      <c r="AD151" s="17">
        <v>88531.959999999992</v>
      </c>
      <c r="AE151" s="17">
        <v>0</v>
      </c>
      <c r="AF151" s="17">
        <v>0</v>
      </c>
      <c r="AG151" s="17">
        <v>114434.87000000001</v>
      </c>
      <c r="AH151" s="17">
        <v>0</v>
      </c>
      <c r="AI151" s="17">
        <v>0</v>
      </c>
      <c r="AJ151" s="17">
        <v>26000</v>
      </c>
      <c r="AK151" s="17">
        <v>0</v>
      </c>
      <c r="AL151" s="17">
        <v>0</v>
      </c>
      <c r="AM151" s="17">
        <v>50278.53</v>
      </c>
      <c r="AN151" s="17">
        <v>171076.69</v>
      </c>
      <c r="AO151" s="17">
        <v>103500.07</v>
      </c>
      <c r="AP151" s="17">
        <v>0</v>
      </c>
      <c r="AQ151" s="17">
        <v>194139.28</v>
      </c>
      <c r="AR151" s="17">
        <v>105416.67</v>
      </c>
      <c r="AS151" s="17">
        <v>0</v>
      </c>
      <c r="AT151" s="17">
        <v>0</v>
      </c>
      <c r="AU151" s="17">
        <v>0</v>
      </c>
      <c r="AV151" s="17">
        <v>0</v>
      </c>
      <c r="AW151" s="17">
        <v>79837.790000000008</v>
      </c>
      <c r="AX151" s="17">
        <v>0</v>
      </c>
      <c r="AY151" s="17">
        <v>629</v>
      </c>
      <c r="AZ151" s="17">
        <v>3150</v>
      </c>
      <c r="BA151" s="17">
        <v>52349.63</v>
      </c>
      <c r="BB151" s="17">
        <v>15229.28</v>
      </c>
      <c r="BC151" s="17">
        <v>34000</v>
      </c>
      <c r="BD151" s="17">
        <v>1407</v>
      </c>
      <c r="BE151" s="17">
        <v>0</v>
      </c>
      <c r="BF151" s="17">
        <v>0</v>
      </c>
      <c r="BG151" s="17">
        <v>119290</v>
      </c>
      <c r="BH151" s="17">
        <v>16814.009999999998</v>
      </c>
      <c r="BI151" s="17">
        <v>42418.59</v>
      </c>
      <c r="BJ151" s="17">
        <v>8410</v>
      </c>
      <c r="BK151" s="17">
        <v>0</v>
      </c>
      <c r="BL151" s="17">
        <v>0</v>
      </c>
      <c r="BM151" s="17">
        <v>0</v>
      </c>
      <c r="BN151" s="17">
        <v>0</v>
      </c>
      <c r="BO151" s="17">
        <v>8850.61</v>
      </c>
      <c r="BP151" s="17">
        <v>0</v>
      </c>
      <c r="BQ151" s="17">
        <v>0</v>
      </c>
      <c r="BR151" s="17">
        <v>0</v>
      </c>
      <c r="BS151" s="17">
        <v>0</v>
      </c>
      <c r="BT151" s="17">
        <v>0</v>
      </c>
      <c r="BU151" s="17">
        <v>3000</v>
      </c>
      <c r="BV151" s="17">
        <v>2000</v>
      </c>
      <c r="BW151" s="17">
        <v>0</v>
      </c>
      <c r="BX151" s="17">
        <v>0</v>
      </c>
      <c r="BY151" s="17">
        <v>0</v>
      </c>
      <c r="BZ151" s="17">
        <v>0</v>
      </c>
      <c r="CA151" s="17">
        <v>0</v>
      </c>
      <c r="CB151" s="17">
        <v>0</v>
      </c>
      <c r="CC151" s="17">
        <v>0</v>
      </c>
      <c r="CD151" s="17">
        <v>0</v>
      </c>
      <c r="CE151" s="17">
        <v>8504.7662631318581</v>
      </c>
      <c r="CF151" s="17">
        <v>1110915.03</v>
      </c>
      <c r="CG151" s="17">
        <v>566993.51</v>
      </c>
      <c r="CH151" s="17">
        <v>331372.33</v>
      </c>
      <c r="CI151" s="17">
        <v>178678.1</v>
      </c>
      <c r="CJ151" s="17">
        <v>0</v>
      </c>
      <c r="CK151" s="17">
        <v>0</v>
      </c>
      <c r="CL151" s="17">
        <v>0</v>
      </c>
      <c r="CM151" s="17">
        <v>0</v>
      </c>
      <c r="CN151" s="17">
        <v>118911.06</v>
      </c>
      <c r="CO151" s="17">
        <v>8213.11</v>
      </c>
      <c r="CP151" s="17">
        <v>0</v>
      </c>
      <c r="CQ151" s="17">
        <v>0</v>
      </c>
      <c r="CR151" s="17">
        <v>123780.33</v>
      </c>
      <c r="CS151" s="17">
        <v>50759.13</v>
      </c>
      <c r="CT151" s="6">
        <v>2.431</v>
      </c>
      <c r="CU151" s="6">
        <v>5.8010000000000002</v>
      </c>
      <c r="CV151" s="6">
        <v>12.422000000000001</v>
      </c>
      <c r="CW151" s="6">
        <v>1</v>
      </c>
      <c r="CX151" s="6">
        <v>2</v>
      </c>
      <c r="CY151" s="6">
        <v>0</v>
      </c>
      <c r="CZ151" s="6">
        <v>0.25600000000000001</v>
      </c>
      <c r="DA151" s="3" t="s">
        <v>2</v>
      </c>
      <c r="DB151" s="27">
        <v>158792610</v>
      </c>
      <c r="DC151" s="27">
        <v>21170300</v>
      </c>
      <c r="DD151" s="27">
        <v>12373324</v>
      </c>
      <c r="DE151" s="5">
        <v>12</v>
      </c>
      <c r="DF151" s="5">
        <v>220</v>
      </c>
      <c r="DG151" s="28">
        <v>35</v>
      </c>
      <c r="DH151" s="6">
        <v>0</v>
      </c>
      <c r="DI151" s="7">
        <v>212</v>
      </c>
      <c r="DJ151" s="6">
        <v>0</v>
      </c>
      <c r="DK151" s="8">
        <v>0.40600000000000003</v>
      </c>
      <c r="DL151" s="8">
        <f t="shared" si="13"/>
        <v>5.4545454545454543E-2</v>
      </c>
      <c r="DM151" s="5">
        <f t="shared" si="14"/>
        <v>10.731707317073175</v>
      </c>
      <c r="DN151" s="8">
        <f t="shared" si="15"/>
        <v>0.95574920699589661</v>
      </c>
      <c r="DO151" s="28">
        <v>19</v>
      </c>
      <c r="DP151" s="38">
        <v>8.4518072289156621</v>
      </c>
      <c r="DQ151" s="38">
        <v>141.67391566265059</v>
      </c>
      <c r="DR151" s="38">
        <v>56.17192771084337</v>
      </c>
      <c r="DS151" s="38">
        <v>8.4518072289156621</v>
      </c>
      <c r="DT151" s="38">
        <v>147.33734939759037</v>
      </c>
      <c r="DU151" s="38">
        <v>59.668674698795179</v>
      </c>
      <c r="DV151" s="39">
        <v>33919.317073170743</v>
      </c>
      <c r="DW151" s="25">
        <v>13.043478260869565</v>
      </c>
      <c r="DX151" s="48">
        <v>8.6956521739130432E-2</v>
      </c>
      <c r="DY151" s="25">
        <v>20.499999999999993</v>
      </c>
      <c r="DZ151" s="25">
        <v>0</v>
      </c>
      <c r="EA151" s="40">
        <v>20.9</v>
      </c>
      <c r="EB151" s="40">
        <v>22</v>
      </c>
      <c r="EC151" s="40">
        <v>21.8</v>
      </c>
      <c r="ED151" s="40">
        <v>22.3</v>
      </c>
      <c r="EE151" s="40">
        <v>21.9</v>
      </c>
      <c r="EF151" s="41">
        <v>10</v>
      </c>
      <c r="EG151" s="45">
        <v>46.08</v>
      </c>
      <c r="EH151" s="45">
        <v>31.37</v>
      </c>
      <c r="EI151" s="45">
        <v>100</v>
      </c>
      <c r="EJ151" s="45">
        <v>100</v>
      </c>
      <c r="EK151" s="23">
        <v>3</v>
      </c>
      <c r="EL151" s="17">
        <v>651553.77</v>
      </c>
      <c r="EM151" s="17">
        <v>33600</v>
      </c>
      <c r="EN151" s="17">
        <v>0</v>
      </c>
      <c r="EO151" s="17">
        <v>32004.53</v>
      </c>
      <c r="EP151" s="17">
        <v>122258.4</v>
      </c>
      <c r="EQ151" s="17">
        <v>61667</v>
      </c>
      <c r="ER151" s="17">
        <v>0</v>
      </c>
      <c r="ES151" s="17">
        <v>38366.89</v>
      </c>
      <c r="ET151" s="17">
        <v>3450</v>
      </c>
      <c r="EU151" s="17">
        <v>38894.17</v>
      </c>
      <c r="EV151" s="17">
        <v>0</v>
      </c>
      <c r="EW151" s="17">
        <v>0</v>
      </c>
      <c r="EX151" s="17">
        <v>0</v>
      </c>
      <c r="EY151" s="17">
        <v>23439.23</v>
      </c>
      <c r="EZ151" s="17">
        <v>226551.07</v>
      </c>
      <c r="FA151" s="17">
        <v>11567.99</v>
      </c>
      <c r="FB151" s="17">
        <v>0</v>
      </c>
      <c r="FC151" s="17">
        <v>10306.33</v>
      </c>
      <c r="FD151" s="17">
        <v>40398.620000000003</v>
      </c>
      <c r="FE151" s="17">
        <v>36187.46</v>
      </c>
      <c r="FF151" s="17">
        <v>0</v>
      </c>
      <c r="FG151" s="17">
        <v>21614.080000000002</v>
      </c>
      <c r="FH151" s="17">
        <v>469.41</v>
      </c>
      <c r="FI151" s="17">
        <v>19352.990000000002</v>
      </c>
      <c r="FJ151" s="17">
        <v>0</v>
      </c>
      <c r="FK151" s="17">
        <v>0</v>
      </c>
      <c r="FL151" s="17">
        <v>0</v>
      </c>
      <c r="FM151" s="17">
        <v>2920.49</v>
      </c>
      <c r="FN151" s="17">
        <v>77559.310000000012</v>
      </c>
      <c r="FO151" s="17">
        <v>355.97</v>
      </c>
      <c r="FP151" s="17">
        <v>0</v>
      </c>
      <c r="FQ151" s="17">
        <v>47833.66</v>
      </c>
      <c r="FR151" s="17">
        <v>12025.06</v>
      </c>
      <c r="FS151" s="17">
        <v>371.96</v>
      </c>
      <c r="FT151" s="17">
        <v>51536</v>
      </c>
      <c r="FU151" s="17">
        <v>69175.350000000006</v>
      </c>
      <c r="FV151" s="17">
        <v>115654.77</v>
      </c>
      <c r="FW151" s="17">
        <v>10793.970000000001</v>
      </c>
      <c r="FX151" s="17">
        <v>0</v>
      </c>
      <c r="FY151" s="17">
        <v>0</v>
      </c>
      <c r="FZ151" s="17">
        <v>0</v>
      </c>
      <c r="GA151" s="17">
        <v>37484.160000000003</v>
      </c>
      <c r="GB151" s="17">
        <v>57679.4</v>
      </c>
      <c r="GC151" s="17">
        <v>1005.23</v>
      </c>
      <c r="GD151" s="17">
        <v>0</v>
      </c>
      <c r="GE151" s="17">
        <v>2504.6</v>
      </c>
      <c r="GF151" s="17">
        <v>626.28</v>
      </c>
      <c r="GG151" s="17">
        <v>554.65</v>
      </c>
      <c r="GH151" s="17">
        <v>0</v>
      </c>
      <c r="GI151" s="17">
        <v>60890.239999999998</v>
      </c>
      <c r="GJ151" s="17">
        <v>2914.49</v>
      </c>
      <c r="GK151" s="17">
        <v>63033.18</v>
      </c>
      <c r="GL151" s="17">
        <v>0</v>
      </c>
      <c r="GM151" s="17">
        <v>0</v>
      </c>
      <c r="GN151" s="17">
        <v>0</v>
      </c>
      <c r="GO151" s="17">
        <v>14504.260000000002</v>
      </c>
      <c r="GP151" s="17">
        <v>46357.619999999995</v>
      </c>
      <c r="GQ151" s="17">
        <v>0</v>
      </c>
      <c r="GR151" s="17">
        <v>0</v>
      </c>
      <c r="GS151" s="17">
        <v>0</v>
      </c>
      <c r="GT151" s="17">
        <v>629</v>
      </c>
      <c r="GU151" s="17">
        <v>0</v>
      </c>
      <c r="GV151" s="17">
        <v>813.63</v>
      </c>
      <c r="GW151" s="17">
        <v>0</v>
      </c>
      <c r="GX151" s="17">
        <v>16500</v>
      </c>
      <c r="GY151" s="17">
        <v>0</v>
      </c>
      <c r="GZ151" s="17">
        <v>0</v>
      </c>
      <c r="HA151" s="17">
        <v>0</v>
      </c>
      <c r="HB151" s="17">
        <v>0</v>
      </c>
      <c r="HC151" s="17">
        <v>13343.11</v>
      </c>
      <c r="HD151" s="17">
        <v>6669.15</v>
      </c>
      <c r="HE151" s="17">
        <v>180</v>
      </c>
      <c r="HF151" s="17">
        <v>0</v>
      </c>
      <c r="HG151" s="17">
        <v>48</v>
      </c>
      <c r="HH151" s="17">
        <v>7178.33</v>
      </c>
      <c r="HI151" s="17">
        <v>9869</v>
      </c>
      <c r="HJ151" s="17">
        <v>0</v>
      </c>
      <c r="HK151" s="17">
        <v>19322</v>
      </c>
      <c r="HL151" s="17">
        <v>428</v>
      </c>
      <c r="HM151" s="17">
        <v>1963.63</v>
      </c>
      <c r="HN151" s="17">
        <v>0</v>
      </c>
      <c r="HO151" s="17">
        <v>0</v>
      </c>
      <c r="HP151" s="17">
        <v>119290</v>
      </c>
      <c r="HQ151" s="17">
        <v>4960.5499999999993</v>
      </c>
    </row>
    <row r="152" spans="1:225" ht="18" customHeight="1" x14ac:dyDescent="0.5">
      <c r="A152" s="9">
        <v>63003</v>
      </c>
      <c r="B152" s="10" t="s">
        <v>209</v>
      </c>
      <c r="C152" s="3" t="s">
        <v>590</v>
      </c>
      <c r="D152" s="7">
        <v>216.0718636</v>
      </c>
      <c r="E152" s="11" t="s">
        <v>208</v>
      </c>
      <c r="F152" s="5">
        <v>2677</v>
      </c>
      <c r="G152" s="17">
        <v>7360538.04</v>
      </c>
      <c r="H152" s="17">
        <v>484317.21</v>
      </c>
      <c r="I152" s="17">
        <v>6811934.3399999999</v>
      </c>
      <c r="J152" s="17">
        <v>679580.29</v>
      </c>
      <c r="K152" s="17">
        <v>3705865.52</v>
      </c>
      <c r="L152" s="17">
        <v>162129.22</v>
      </c>
      <c r="M152" s="17">
        <v>167464.69</v>
      </c>
      <c r="N152" s="17">
        <v>31020</v>
      </c>
      <c r="O152" s="17">
        <v>1867733.19</v>
      </c>
      <c r="P152" s="17">
        <v>0</v>
      </c>
      <c r="Q152" s="17">
        <v>1398654</v>
      </c>
      <c r="R152" s="17">
        <v>652378.93999999994</v>
      </c>
      <c r="S152" s="17">
        <v>364358.62</v>
      </c>
      <c r="T152" s="17">
        <v>0</v>
      </c>
      <c r="U152" s="17">
        <v>0</v>
      </c>
      <c r="V152" s="17">
        <v>0</v>
      </c>
      <c r="W152" s="17">
        <v>6336582</v>
      </c>
      <c r="X152" s="17">
        <v>0</v>
      </c>
      <c r="Y152" s="17">
        <v>1396654</v>
      </c>
      <c r="Z152" s="17">
        <v>0</v>
      </c>
      <c r="AA152" s="17">
        <v>8305201.1799999997</v>
      </c>
      <c r="AB152" s="17">
        <v>171.42</v>
      </c>
      <c r="AC152" s="17">
        <v>0</v>
      </c>
      <c r="AD152" s="17">
        <v>1106358.0199999998</v>
      </c>
      <c r="AE152" s="17">
        <v>0</v>
      </c>
      <c r="AF152" s="17">
        <v>0</v>
      </c>
      <c r="AG152" s="17">
        <v>2350505.63</v>
      </c>
      <c r="AH152" s="17">
        <v>52165.03</v>
      </c>
      <c r="AI152" s="17">
        <v>0</v>
      </c>
      <c r="AJ152" s="17">
        <v>357564.35</v>
      </c>
      <c r="AK152" s="17">
        <v>0</v>
      </c>
      <c r="AL152" s="17">
        <v>0</v>
      </c>
      <c r="AM152" s="17">
        <v>858804.93</v>
      </c>
      <c r="AN152" s="17">
        <v>1606285.1799999997</v>
      </c>
      <c r="AO152" s="17">
        <v>340110.08000000002</v>
      </c>
      <c r="AP152" s="17">
        <v>0</v>
      </c>
      <c r="AQ152" s="17">
        <v>1925846.99</v>
      </c>
      <c r="AR152" s="17">
        <v>407368.57</v>
      </c>
      <c r="AS152" s="17">
        <v>74156.649999999994</v>
      </c>
      <c r="AT152" s="17">
        <v>11013</v>
      </c>
      <c r="AU152" s="17">
        <v>182714.34</v>
      </c>
      <c r="AV152" s="17">
        <v>0</v>
      </c>
      <c r="AW152" s="17">
        <v>618745.80999999994</v>
      </c>
      <c r="AX152" s="17">
        <v>29062.47</v>
      </c>
      <c r="AY152" s="17">
        <v>0</v>
      </c>
      <c r="AZ152" s="17">
        <v>46802.85</v>
      </c>
      <c r="BA152" s="17">
        <v>1876343.98</v>
      </c>
      <c r="BB152" s="17">
        <v>742786.29</v>
      </c>
      <c r="BC152" s="17">
        <v>9840</v>
      </c>
      <c r="BD152" s="17">
        <v>15451.86</v>
      </c>
      <c r="BE152" s="17">
        <v>0</v>
      </c>
      <c r="BF152" s="17">
        <v>0</v>
      </c>
      <c r="BG152" s="17">
        <v>711707.5</v>
      </c>
      <c r="BH152" s="17">
        <v>78166.009999999995</v>
      </c>
      <c r="BI152" s="17">
        <v>762293.7699999999</v>
      </c>
      <c r="BJ152" s="17">
        <v>147783.34000000003</v>
      </c>
      <c r="BK152" s="17">
        <v>0</v>
      </c>
      <c r="BL152" s="17">
        <v>0</v>
      </c>
      <c r="BM152" s="17">
        <v>0</v>
      </c>
      <c r="BN152" s="17">
        <v>109019.29</v>
      </c>
      <c r="BO152" s="17">
        <v>154703.94</v>
      </c>
      <c r="BP152" s="17">
        <v>0</v>
      </c>
      <c r="BQ152" s="17">
        <v>0</v>
      </c>
      <c r="BR152" s="17">
        <v>0</v>
      </c>
      <c r="BS152" s="17">
        <v>0</v>
      </c>
      <c r="BT152" s="17">
        <v>0</v>
      </c>
      <c r="BU152" s="17">
        <v>0</v>
      </c>
      <c r="BV152" s="17">
        <v>0</v>
      </c>
      <c r="BW152" s="17">
        <v>0</v>
      </c>
      <c r="BX152" s="17">
        <v>0</v>
      </c>
      <c r="BY152" s="17">
        <v>0</v>
      </c>
      <c r="BZ152" s="17">
        <v>0</v>
      </c>
      <c r="CA152" s="17">
        <v>0</v>
      </c>
      <c r="CB152" s="17">
        <v>0</v>
      </c>
      <c r="CC152" s="17">
        <v>0</v>
      </c>
      <c r="CD152" s="17">
        <v>0</v>
      </c>
      <c r="CE152" s="17">
        <v>6843.7007985220653</v>
      </c>
      <c r="CF152" s="17">
        <v>5824196.04</v>
      </c>
      <c r="CG152" s="17">
        <v>2008213.22</v>
      </c>
      <c r="CH152" s="17">
        <v>1436219.82</v>
      </c>
      <c r="CI152" s="17">
        <v>14912.88</v>
      </c>
      <c r="CJ152" s="17">
        <v>0</v>
      </c>
      <c r="CK152" s="17">
        <v>45838</v>
      </c>
      <c r="CL152" s="17">
        <v>0</v>
      </c>
      <c r="CM152" s="17">
        <v>0</v>
      </c>
      <c r="CN152" s="17">
        <v>1615944.2</v>
      </c>
      <c r="CO152" s="17">
        <v>170595.41</v>
      </c>
      <c r="CP152" s="17">
        <v>0</v>
      </c>
      <c r="CQ152" s="17">
        <v>0</v>
      </c>
      <c r="CR152" s="17">
        <v>1546195.53</v>
      </c>
      <c r="CS152" s="17">
        <v>192746</v>
      </c>
      <c r="CT152" s="6">
        <v>1.782</v>
      </c>
      <c r="CU152" s="6">
        <v>4.2519999999999998</v>
      </c>
      <c r="CV152" s="6">
        <v>9.1059999999999999</v>
      </c>
      <c r="CW152" s="6">
        <v>1.478</v>
      </c>
      <c r="CX152" s="6">
        <v>3</v>
      </c>
      <c r="CY152" s="6">
        <v>0</v>
      </c>
      <c r="CZ152" s="6">
        <v>0.3</v>
      </c>
      <c r="DA152" s="3"/>
      <c r="DB152" s="27">
        <v>177043734</v>
      </c>
      <c r="DC152" s="27">
        <v>681855960</v>
      </c>
      <c r="DD152" s="27">
        <v>385286628</v>
      </c>
      <c r="DE152" s="5">
        <v>439</v>
      </c>
      <c r="DF152" s="5">
        <v>2774</v>
      </c>
      <c r="DG152" s="28">
        <v>43</v>
      </c>
      <c r="DH152" s="6">
        <v>75.72999999999999</v>
      </c>
      <c r="DI152" s="7">
        <v>2685.36</v>
      </c>
      <c r="DJ152" s="6">
        <v>1E-3</v>
      </c>
      <c r="DK152" s="8">
        <v>0.34</v>
      </c>
      <c r="DL152" s="8">
        <f t="shared" si="13"/>
        <v>0.15825522710886805</v>
      </c>
      <c r="DM152" s="5">
        <f t="shared" si="14"/>
        <v>16.88272168462051</v>
      </c>
      <c r="DN152" s="8">
        <f t="shared" si="15"/>
        <v>0.96197725941068568</v>
      </c>
      <c r="DO152" s="28">
        <v>209</v>
      </c>
      <c r="DP152" s="38">
        <v>94.763999999999996</v>
      </c>
      <c r="DQ152" s="38">
        <v>1745.5648275862063</v>
      </c>
      <c r="DR152" s="38">
        <v>808.08850574712619</v>
      </c>
      <c r="DS152" s="38">
        <v>96.683999999999997</v>
      </c>
      <c r="DT152" s="38">
        <v>1805.051264367816</v>
      </c>
      <c r="DU152" s="38">
        <v>849.53678160919526</v>
      </c>
      <c r="DV152" s="39">
        <v>44988.819919663991</v>
      </c>
      <c r="DW152" s="25">
        <v>18.018072289156628</v>
      </c>
      <c r="DX152" s="48">
        <v>0.49397590361445781</v>
      </c>
      <c r="DY152" s="25">
        <v>164.31000000000023</v>
      </c>
      <c r="DZ152" s="25">
        <v>0</v>
      </c>
      <c r="EA152" s="40">
        <v>23.08</v>
      </c>
      <c r="EB152" s="40">
        <v>22.92</v>
      </c>
      <c r="EC152" s="40">
        <v>23.72</v>
      </c>
      <c r="ED152" s="40">
        <v>23.29</v>
      </c>
      <c r="EE152" s="40">
        <v>23.41</v>
      </c>
      <c r="EF152" s="41">
        <v>157</v>
      </c>
      <c r="EG152" s="45">
        <v>49.24</v>
      </c>
      <c r="EH152" s="45">
        <v>41.56</v>
      </c>
      <c r="EI152" s="45">
        <v>97.18</v>
      </c>
      <c r="EJ152" s="45">
        <v>98.58</v>
      </c>
      <c r="EK152" s="23">
        <v>1</v>
      </c>
      <c r="EL152" s="17">
        <v>8438780.3100000005</v>
      </c>
      <c r="EM152" s="17">
        <v>143453.27000000002</v>
      </c>
      <c r="EN152" s="17">
        <v>0</v>
      </c>
      <c r="EO152" s="17">
        <v>1183443.7799999998</v>
      </c>
      <c r="EP152" s="17">
        <v>1248209.5</v>
      </c>
      <c r="EQ152" s="17">
        <v>251211.42</v>
      </c>
      <c r="ER152" s="17">
        <v>0</v>
      </c>
      <c r="ES152" s="17">
        <v>859262.17</v>
      </c>
      <c r="ET152" s="17">
        <v>287478.82</v>
      </c>
      <c r="EU152" s="17">
        <v>543558.85</v>
      </c>
      <c r="EV152" s="17">
        <v>8986</v>
      </c>
      <c r="EW152" s="17">
        <v>169730</v>
      </c>
      <c r="EX152" s="17">
        <v>0</v>
      </c>
      <c r="EY152" s="17">
        <v>400067.53</v>
      </c>
      <c r="EZ152" s="17">
        <v>1957753.9100000001</v>
      </c>
      <c r="FA152" s="17">
        <v>36844.119999999995</v>
      </c>
      <c r="FB152" s="17">
        <v>0</v>
      </c>
      <c r="FC152" s="17">
        <v>263602.02</v>
      </c>
      <c r="FD152" s="17">
        <v>294227.02999999997</v>
      </c>
      <c r="FE152" s="17">
        <v>63412.85</v>
      </c>
      <c r="FF152" s="17">
        <v>0</v>
      </c>
      <c r="FG152" s="17">
        <v>274051.46000000002</v>
      </c>
      <c r="FH152" s="17">
        <v>42058.21</v>
      </c>
      <c r="FI152" s="17">
        <v>126990.73</v>
      </c>
      <c r="FJ152" s="17">
        <v>1227</v>
      </c>
      <c r="FK152" s="17">
        <v>12984.34</v>
      </c>
      <c r="FL152" s="17">
        <v>0</v>
      </c>
      <c r="FM152" s="17">
        <v>51879.51</v>
      </c>
      <c r="FN152" s="17">
        <v>363151.87</v>
      </c>
      <c r="FO152" s="17">
        <v>92.5</v>
      </c>
      <c r="FP152" s="17">
        <v>0</v>
      </c>
      <c r="FQ152" s="17">
        <v>127967.57</v>
      </c>
      <c r="FR152" s="17">
        <v>143218.25000000003</v>
      </c>
      <c r="FS152" s="17">
        <v>20970.740000000002</v>
      </c>
      <c r="FT152" s="17">
        <v>591525.94999999995</v>
      </c>
      <c r="FU152" s="17">
        <v>790222.1</v>
      </c>
      <c r="FV152" s="17">
        <v>53469.32</v>
      </c>
      <c r="FW152" s="17">
        <v>193357.86</v>
      </c>
      <c r="FX152" s="17">
        <v>800</v>
      </c>
      <c r="FY152" s="17">
        <v>0</v>
      </c>
      <c r="FZ152" s="17">
        <v>0</v>
      </c>
      <c r="GA152" s="17">
        <v>97345.24</v>
      </c>
      <c r="GB152" s="17">
        <v>1359943.0899999996</v>
      </c>
      <c r="GC152" s="17">
        <v>3646.31</v>
      </c>
      <c r="GD152" s="17">
        <v>0</v>
      </c>
      <c r="GE152" s="17">
        <v>38425.33</v>
      </c>
      <c r="GF152" s="17">
        <v>9599.619999999999</v>
      </c>
      <c r="GG152" s="17">
        <v>43770.86</v>
      </c>
      <c r="GH152" s="17">
        <v>0</v>
      </c>
      <c r="GI152" s="17">
        <v>615770.67000000004</v>
      </c>
      <c r="GJ152" s="17">
        <v>134016.51</v>
      </c>
      <c r="GK152" s="17">
        <v>968621.41</v>
      </c>
      <c r="GL152" s="17">
        <v>0</v>
      </c>
      <c r="GM152" s="17">
        <v>0</v>
      </c>
      <c r="GN152" s="17">
        <v>0</v>
      </c>
      <c r="GO152" s="17">
        <v>142421.48000000001</v>
      </c>
      <c r="GP152" s="17">
        <v>0</v>
      </c>
      <c r="GQ152" s="17">
        <v>0</v>
      </c>
      <c r="GR152" s="17">
        <v>0</v>
      </c>
      <c r="GS152" s="17">
        <v>29062.47</v>
      </c>
      <c r="GT152" s="17">
        <v>0</v>
      </c>
      <c r="GU152" s="17">
        <v>0</v>
      </c>
      <c r="GV152" s="17">
        <v>1284818.03</v>
      </c>
      <c r="GW152" s="17">
        <v>5014.7299999999996</v>
      </c>
      <c r="GX152" s="17">
        <v>0</v>
      </c>
      <c r="GY152" s="17">
        <v>0</v>
      </c>
      <c r="GZ152" s="17">
        <v>0</v>
      </c>
      <c r="HA152" s="17">
        <v>0</v>
      </c>
      <c r="HB152" s="17">
        <v>0</v>
      </c>
      <c r="HC152" s="17">
        <v>0</v>
      </c>
      <c r="HD152" s="17">
        <v>0</v>
      </c>
      <c r="HE152" s="17">
        <v>0</v>
      </c>
      <c r="HF152" s="17">
        <v>0</v>
      </c>
      <c r="HG152" s="17">
        <v>7660</v>
      </c>
      <c r="HH152" s="17">
        <v>58814.12</v>
      </c>
      <c r="HI152" s="17">
        <v>7547.06</v>
      </c>
      <c r="HJ152" s="17">
        <v>0</v>
      </c>
      <c r="HK152" s="17">
        <v>124312.15</v>
      </c>
      <c r="HL152" s="17">
        <v>9205</v>
      </c>
      <c r="HM152" s="17">
        <v>19025.379999999997</v>
      </c>
      <c r="HN152" s="17">
        <v>0</v>
      </c>
      <c r="HO152" s="17">
        <v>0</v>
      </c>
      <c r="HP152" s="17">
        <v>711707.5</v>
      </c>
      <c r="HQ152" s="17">
        <v>5198.0600000000004</v>
      </c>
    </row>
    <row r="153" spans="1:225" ht="18" customHeight="1" x14ac:dyDescent="0.5">
      <c r="A153" s="12" t="s">
        <v>592</v>
      </c>
      <c r="B153" s="13" t="s">
        <v>593</v>
      </c>
      <c r="C153" s="13"/>
      <c r="D153" s="19">
        <f>SUM(D2:D152)</f>
        <v>77131.897552769937</v>
      </c>
      <c r="E153" s="14"/>
      <c r="F153" s="15">
        <f t="shared" ref="F153:AK153" si="16">SUM(F2:F152)</f>
        <v>129772</v>
      </c>
      <c r="G153" s="15">
        <f t="shared" si="16"/>
        <v>401000137.33000004</v>
      </c>
      <c r="H153" s="15">
        <f t="shared" si="16"/>
        <v>11785488.540000007</v>
      </c>
      <c r="I153" s="15">
        <f t="shared" si="16"/>
        <v>360303491.07000005</v>
      </c>
      <c r="J153" s="15">
        <f t="shared" si="16"/>
        <v>68142085.979999989</v>
      </c>
      <c r="K153" s="15">
        <f t="shared" si="16"/>
        <v>177476012.56000006</v>
      </c>
      <c r="L153" s="15">
        <f t="shared" si="16"/>
        <v>466509.19999999995</v>
      </c>
      <c r="M153" s="15">
        <f t="shared" si="16"/>
        <v>3408556.2199999993</v>
      </c>
      <c r="N153" s="15">
        <f t="shared" si="16"/>
        <v>4904734.4699999988</v>
      </c>
      <c r="O153" s="15">
        <f t="shared" si="16"/>
        <v>98112087.50999999</v>
      </c>
      <c r="P153" s="15">
        <f t="shared" si="16"/>
        <v>108753.19</v>
      </c>
      <c r="Q153" s="15">
        <f t="shared" si="16"/>
        <v>51813951.25</v>
      </c>
      <c r="R153" s="15">
        <f t="shared" si="16"/>
        <v>25981318.010000002</v>
      </c>
      <c r="S153" s="15">
        <f t="shared" si="16"/>
        <v>19265877.430000003</v>
      </c>
      <c r="T153" s="15">
        <f t="shared" si="16"/>
        <v>21614.37</v>
      </c>
      <c r="U153" s="15">
        <f t="shared" si="16"/>
        <v>164.66</v>
      </c>
      <c r="V153" s="15">
        <f t="shared" si="16"/>
        <v>3512.39</v>
      </c>
      <c r="W153" s="15">
        <f t="shared" si="16"/>
        <v>334443169</v>
      </c>
      <c r="X153" s="15">
        <f t="shared" si="16"/>
        <v>1936071</v>
      </c>
      <c r="Y153" s="15">
        <f t="shared" si="16"/>
        <v>47625480</v>
      </c>
      <c r="Z153" s="15">
        <f t="shared" si="16"/>
        <v>3104864</v>
      </c>
      <c r="AA153" s="15">
        <f t="shared" si="16"/>
        <v>507365950.50000006</v>
      </c>
      <c r="AB153" s="15">
        <f t="shared" si="16"/>
        <v>3678354.5699999989</v>
      </c>
      <c r="AC153" s="15">
        <f t="shared" si="16"/>
        <v>4484.63</v>
      </c>
      <c r="AD153" s="15">
        <f t="shared" si="16"/>
        <v>32446451.679999996</v>
      </c>
      <c r="AE153" s="15">
        <f t="shared" si="16"/>
        <v>61974.61</v>
      </c>
      <c r="AF153" s="15">
        <f t="shared" si="16"/>
        <v>0</v>
      </c>
      <c r="AG153" s="15">
        <f t="shared" si="16"/>
        <v>111249959.33999994</v>
      </c>
      <c r="AH153" s="15">
        <f t="shared" si="16"/>
        <v>8554500.9899999984</v>
      </c>
      <c r="AI153" s="15">
        <f t="shared" si="16"/>
        <v>0</v>
      </c>
      <c r="AJ153" s="17">
        <f t="shared" si="16"/>
        <v>8227406.8500000006</v>
      </c>
      <c r="AK153" s="15">
        <f t="shared" si="16"/>
        <v>43311.65</v>
      </c>
      <c r="AL153" s="15">
        <f t="shared" ref="AL153:BQ153" si="17">SUM(AL2:AL152)</f>
        <v>0</v>
      </c>
      <c r="AM153" s="15">
        <f t="shared" si="17"/>
        <v>70233010.760000035</v>
      </c>
      <c r="AN153" s="15">
        <f t="shared" si="17"/>
        <v>88585360.799999952</v>
      </c>
      <c r="AO153" s="15">
        <f t="shared" si="17"/>
        <v>20002022.700000007</v>
      </c>
      <c r="AP153" s="15">
        <f t="shared" si="17"/>
        <v>6561.0599999999995</v>
      </c>
      <c r="AQ153" s="15">
        <f t="shared" si="17"/>
        <v>98607376.939999923</v>
      </c>
      <c r="AR153" s="15">
        <f t="shared" si="17"/>
        <v>27739811.290000007</v>
      </c>
      <c r="AS153" s="15">
        <f t="shared" si="17"/>
        <v>7594378.4299999997</v>
      </c>
      <c r="AT153" s="15">
        <f t="shared" si="17"/>
        <v>2751915.95</v>
      </c>
      <c r="AU153" s="15">
        <f t="shared" si="17"/>
        <v>1431473.3699999999</v>
      </c>
      <c r="AV153" s="15">
        <f t="shared" si="17"/>
        <v>549718.87</v>
      </c>
      <c r="AW153" s="15">
        <f t="shared" si="17"/>
        <v>38351225.910000011</v>
      </c>
      <c r="AX153" s="15">
        <f t="shared" si="17"/>
        <v>4139384.6099999985</v>
      </c>
      <c r="AY153" s="15">
        <f t="shared" si="17"/>
        <v>1685859.0100000002</v>
      </c>
      <c r="AZ153" s="15">
        <f t="shared" si="17"/>
        <v>1056885.55</v>
      </c>
      <c r="BA153" s="15">
        <f t="shared" si="17"/>
        <v>46906801.929999992</v>
      </c>
      <c r="BB153" s="15">
        <f t="shared" si="17"/>
        <v>46019615.840000004</v>
      </c>
      <c r="BC153" s="15">
        <f t="shared" si="17"/>
        <v>13326471.550000001</v>
      </c>
      <c r="BD153" s="15">
        <f t="shared" si="17"/>
        <v>1838990.3300000003</v>
      </c>
      <c r="BE153" s="15">
        <f t="shared" si="17"/>
        <v>61467.93</v>
      </c>
      <c r="BF153" s="15">
        <f t="shared" si="17"/>
        <v>0</v>
      </c>
      <c r="BG153" s="15">
        <f t="shared" si="17"/>
        <v>65282598.870000005</v>
      </c>
      <c r="BH153" s="15">
        <f t="shared" si="17"/>
        <v>3152565.9</v>
      </c>
      <c r="BI153" s="15">
        <f t="shared" si="17"/>
        <v>32830505.859999981</v>
      </c>
      <c r="BJ153" s="15">
        <f t="shared" si="17"/>
        <v>8972585.1100000031</v>
      </c>
      <c r="BK153" s="15">
        <f t="shared" si="17"/>
        <v>67454.140000000014</v>
      </c>
      <c r="BL153" s="15">
        <f t="shared" si="17"/>
        <v>0</v>
      </c>
      <c r="BM153" s="15">
        <f t="shared" si="17"/>
        <v>0</v>
      </c>
      <c r="BN153" s="15">
        <f t="shared" si="17"/>
        <v>5901222.3399999989</v>
      </c>
      <c r="BO153" s="15">
        <f t="shared" si="17"/>
        <v>6104661.3900000025</v>
      </c>
      <c r="BP153" s="15">
        <f t="shared" si="17"/>
        <v>6612.6</v>
      </c>
      <c r="BQ153" s="15">
        <f t="shared" si="17"/>
        <v>371672.02999999997</v>
      </c>
      <c r="BR153" s="15">
        <f t="shared" ref="BR153:CD153" si="18">SUM(BR2:BR152)</f>
        <v>0</v>
      </c>
      <c r="BS153" s="15">
        <f t="shared" si="18"/>
        <v>0</v>
      </c>
      <c r="BT153" s="15">
        <f t="shared" si="18"/>
        <v>331317.24000000005</v>
      </c>
      <c r="BU153" s="15">
        <f t="shared" si="18"/>
        <v>715246.38</v>
      </c>
      <c r="BV153" s="15">
        <f t="shared" si="18"/>
        <v>267926.86999999994</v>
      </c>
      <c r="BW153" s="15">
        <f t="shared" si="18"/>
        <v>0</v>
      </c>
      <c r="BX153" s="15">
        <f t="shared" si="18"/>
        <v>301280.89000000007</v>
      </c>
      <c r="BY153" s="15">
        <f t="shared" si="18"/>
        <v>63686.79</v>
      </c>
      <c r="BZ153" s="15">
        <f t="shared" si="18"/>
        <v>60913.3</v>
      </c>
      <c r="CA153" s="15">
        <f t="shared" si="18"/>
        <v>7002.5599999999995</v>
      </c>
      <c r="CB153" s="15">
        <f t="shared" si="18"/>
        <v>8958259.0099999979</v>
      </c>
      <c r="CC153" s="15">
        <f t="shared" si="18"/>
        <v>0</v>
      </c>
      <c r="CD153" s="15">
        <f t="shared" si="18"/>
        <v>165690.25999999998</v>
      </c>
      <c r="CE153" s="17">
        <v>8171</v>
      </c>
      <c r="CF153" s="15">
        <f t="shared" ref="CF153:CS153" si="19">SUM(CF2:CF152)</f>
        <v>226115607.44000009</v>
      </c>
      <c r="CG153" s="15">
        <f t="shared" si="19"/>
        <v>199425656.56000003</v>
      </c>
      <c r="CH153" s="15">
        <f t="shared" si="19"/>
        <v>49455175.440000027</v>
      </c>
      <c r="CI153" s="15">
        <f t="shared" si="19"/>
        <v>23890220.610000007</v>
      </c>
      <c r="CJ153" s="15">
        <f t="shared" si="19"/>
        <v>144240185.03</v>
      </c>
      <c r="CK153" s="15">
        <f t="shared" si="19"/>
        <v>66038920.370000005</v>
      </c>
      <c r="CL153" s="15">
        <f t="shared" si="19"/>
        <v>30314761.909999996</v>
      </c>
      <c r="CM153" s="15">
        <f t="shared" si="19"/>
        <v>6340958.3900000006</v>
      </c>
      <c r="CN153" s="15">
        <f t="shared" si="19"/>
        <v>65105142.24000001</v>
      </c>
      <c r="CO153" s="15">
        <f t="shared" si="19"/>
        <v>11478186.569999997</v>
      </c>
      <c r="CP153" s="15">
        <f t="shared" si="19"/>
        <v>32730446.730000004</v>
      </c>
      <c r="CQ153" s="15">
        <f t="shared" si="19"/>
        <v>130408196.73</v>
      </c>
      <c r="CR153" s="15">
        <f t="shared" si="19"/>
        <v>66721592.010000005</v>
      </c>
      <c r="CS153" s="15">
        <f t="shared" si="19"/>
        <v>11691342.710000001</v>
      </c>
      <c r="CT153" s="6">
        <v>1.782</v>
      </c>
      <c r="CU153" s="6">
        <v>4.2519999999999998</v>
      </c>
      <c r="CV153" s="6">
        <v>9.1059999999999999</v>
      </c>
      <c r="CW153" s="6">
        <v>1.478</v>
      </c>
      <c r="CX153" s="6">
        <v>3</v>
      </c>
      <c r="CY153" s="16"/>
      <c r="CZ153" s="6">
        <v>0.3</v>
      </c>
      <c r="DA153" s="15"/>
      <c r="DB153" s="15">
        <f>SUM(DB2:DB152)</f>
        <v>31465498851</v>
      </c>
      <c r="DC153" s="15">
        <f>SUM(DC2:DC152)</f>
        <v>26476338686</v>
      </c>
      <c r="DD153" s="15">
        <f>SUM(DD2:DD152)</f>
        <v>16808475241</v>
      </c>
      <c r="DE153" s="5">
        <v>18846</v>
      </c>
      <c r="DF153" s="17">
        <f>SUM(DF2:DF152)</f>
        <v>132852</v>
      </c>
      <c r="DG153" s="17">
        <f>SUM(DG2:DG152)</f>
        <v>8037</v>
      </c>
      <c r="DH153" s="7">
        <f>SUM(DH2:DH152)</f>
        <v>3796.0800000000013</v>
      </c>
      <c r="DI153" s="7">
        <f>SUM(DI2:DI152)</f>
        <v>130052.48999999998</v>
      </c>
      <c r="DJ153" s="6">
        <v>1.6930062929061785E-2</v>
      </c>
      <c r="DK153" s="8">
        <v>0.39299999999999996</v>
      </c>
      <c r="DL153" s="8">
        <f t="shared" si="13"/>
        <v>0.14185710414596694</v>
      </c>
      <c r="DM153" s="5">
        <f t="shared" si="14"/>
        <v>14.008870217706267</v>
      </c>
      <c r="DN153" s="8">
        <f t="shared" si="15"/>
        <v>0.95103618042468863</v>
      </c>
      <c r="DO153" s="17">
        <f t="shared" ref="DO153:DU153" si="20">SUM(DO2:DO152)</f>
        <v>8082</v>
      </c>
      <c r="DP153" s="16">
        <f t="shared" si="20"/>
        <v>3053.0180256053613</v>
      </c>
      <c r="DQ153" s="16">
        <f t="shared" si="20"/>
        <v>88864.070283124049</v>
      </c>
      <c r="DR153" s="16">
        <f t="shared" si="20"/>
        <v>33735.111282180951</v>
      </c>
      <c r="DS153" s="16">
        <f t="shared" si="20"/>
        <v>3201.7116250536142</v>
      </c>
      <c r="DT153" s="16">
        <f t="shared" si="20"/>
        <v>92773.10190202629</v>
      </c>
      <c r="DU153" s="16">
        <f t="shared" si="20"/>
        <v>36138.062666452992</v>
      </c>
      <c r="DV153" s="39">
        <v>40934.514016968431</v>
      </c>
      <c r="DW153" s="25">
        <v>14.049051937345425</v>
      </c>
      <c r="DX153" s="48">
        <v>0.3356347897774114</v>
      </c>
      <c r="DY153" s="25">
        <f>SUM(DY2:DY152)</f>
        <v>9431.6400000000012</v>
      </c>
      <c r="DZ153" s="25">
        <f>SUM(DZ2:DZ152)</f>
        <v>51.779999999999994</v>
      </c>
      <c r="EA153" s="40">
        <v>21.02</v>
      </c>
      <c r="EB153" s="40">
        <v>21.79</v>
      </c>
      <c r="EC153" s="40">
        <v>22.48</v>
      </c>
      <c r="ED153" s="40">
        <v>22.21</v>
      </c>
      <c r="EE153" s="40">
        <v>22.01</v>
      </c>
      <c r="EF153" s="21">
        <f>SUM(EF2:EF152)</f>
        <v>5818</v>
      </c>
      <c r="EG153" s="46">
        <v>0.49480000000000002</v>
      </c>
      <c r="EH153" s="46">
        <v>0.41289999999999999</v>
      </c>
      <c r="EI153" s="47">
        <v>0.83860000000000001</v>
      </c>
      <c r="EJ153" s="47">
        <v>0.90049999999999997</v>
      </c>
      <c r="EK153" s="23"/>
      <c r="EL153" s="17">
        <f t="shared" ref="EL153:FQ153" si="21">SUM(EL2:EL152)</f>
        <v>445808423.57999998</v>
      </c>
      <c r="EM153" s="17">
        <f t="shared" si="21"/>
        <v>10256865.790000001</v>
      </c>
      <c r="EN153" s="17">
        <f t="shared" si="21"/>
        <v>20962</v>
      </c>
      <c r="EO153" s="17">
        <f t="shared" si="21"/>
        <v>61786223.95000001</v>
      </c>
      <c r="EP153" s="17">
        <f t="shared" si="21"/>
        <v>65800618.019999981</v>
      </c>
      <c r="EQ153" s="17">
        <f t="shared" si="21"/>
        <v>13050278.600000005</v>
      </c>
      <c r="ER153" s="17">
        <f t="shared" si="21"/>
        <v>91062.87</v>
      </c>
      <c r="ES153" s="17">
        <f t="shared" si="21"/>
        <v>40837051.920000009</v>
      </c>
      <c r="ET153" s="17">
        <f t="shared" si="21"/>
        <v>12770085.919999992</v>
      </c>
      <c r="EU153" s="17">
        <f t="shared" si="21"/>
        <v>23637211.940000009</v>
      </c>
      <c r="EV153" s="17">
        <f t="shared" si="21"/>
        <v>5299478.370000001</v>
      </c>
      <c r="EW153" s="17">
        <f t="shared" si="21"/>
        <v>9137819.9499999993</v>
      </c>
      <c r="EX153" s="17">
        <f t="shared" si="21"/>
        <v>0</v>
      </c>
      <c r="EY153" s="17">
        <f t="shared" si="21"/>
        <v>20840483.069999989</v>
      </c>
      <c r="EZ153" s="15">
        <f t="shared" si="21"/>
        <v>130795831.13</v>
      </c>
      <c r="FA153" s="15">
        <f t="shared" si="21"/>
        <v>3151000.4399999995</v>
      </c>
      <c r="FB153" s="15">
        <f t="shared" si="21"/>
        <v>2682.42</v>
      </c>
      <c r="FC153" s="15">
        <f t="shared" si="21"/>
        <v>17052668.5</v>
      </c>
      <c r="FD153" s="15">
        <f t="shared" si="21"/>
        <v>20245038.580000006</v>
      </c>
      <c r="FE153" s="15">
        <f t="shared" si="21"/>
        <v>4814380.4400000004</v>
      </c>
      <c r="FF153" s="15">
        <f t="shared" si="21"/>
        <v>12109.719999999998</v>
      </c>
      <c r="FG153" s="15">
        <f t="shared" si="21"/>
        <v>13804787.99</v>
      </c>
      <c r="FH153" s="15">
        <f t="shared" si="21"/>
        <v>3260076.03</v>
      </c>
      <c r="FI153" s="15">
        <f t="shared" si="21"/>
        <v>8311109.620000001</v>
      </c>
      <c r="FJ153" s="15">
        <f t="shared" si="21"/>
        <v>881005.91999999993</v>
      </c>
      <c r="FK153" s="15">
        <f t="shared" si="21"/>
        <v>1504736.18</v>
      </c>
      <c r="FL153" s="15">
        <f t="shared" si="21"/>
        <v>0</v>
      </c>
      <c r="FM153" s="15">
        <f t="shared" si="21"/>
        <v>3054982.1700000004</v>
      </c>
      <c r="FN153" s="15">
        <f t="shared" si="21"/>
        <v>30650480.029999997</v>
      </c>
      <c r="FO153" s="15">
        <f t="shared" si="21"/>
        <v>3079058.2299999991</v>
      </c>
      <c r="FP153" s="15">
        <f t="shared" si="21"/>
        <v>146759.15</v>
      </c>
      <c r="FQ153" s="15">
        <f t="shared" si="21"/>
        <v>20454836.769999988</v>
      </c>
      <c r="FR153" s="15">
        <f t="shared" ref="FR153:GW153" si="22">SUM(FR2:FR152)</f>
        <v>8646084.3600000013</v>
      </c>
      <c r="FS153" s="15">
        <f t="shared" si="22"/>
        <v>1812596.5399999993</v>
      </c>
      <c r="FT153" s="15">
        <f t="shared" si="22"/>
        <v>19770114.109999999</v>
      </c>
      <c r="FU153" s="15">
        <f t="shared" si="22"/>
        <v>54738072.280000001</v>
      </c>
      <c r="FV153" s="15">
        <f t="shared" si="22"/>
        <v>18260742.560000002</v>
      </c>
      <c r="FW153" s="15">
        <f t="shared" si="22"/>
        <v>14796085.639999999</v>
      </c>
      <c r="FX153" s="15">
        <f t="shared" si="22"/>
        <v>1015804.59</v>
      </c>
      <c r="FY153" s="15">
        <f t="shared" si="22"/>
        <v>16265.710000000001</v>
      </c>
      <c r="FZ153" s="15">
        <f t="shared" si="22"/>
        <v>10725</v>
      </c>
      <c r="GA153" s="15">
        <f t="shared" si="22"/>
        <v>9387356.480000006</v>
      </c>
      <c r="GB153" s="15">
        <f t="shared" si="22"/>
        <v>40608415.24000001</v>
      </c>
      <c r="GC153" s="15">
        <f t="shared" si="22"/>
        <v>306199.00000000006</v>
      </c>
      <c r="GD153" s="15">
        <f t="shared" si="22"/>
        <v>7356.62</v>
      </c>
      <c r="GE153" s="15">
        <f t="shared" si="22"/>
        <v>5107689.0599999987</v>
      </c>
      <c r="GF153" s="15">
        <f t="shared" si="22"/>
        <v>1610416.8100000008</v>
      </c>
      <c r="GG153" s="15">
        <f t="shared" si="22"/>
        <v>696343.75000000023</v>
      </c>
      <c r="GH153" s="15">
        <f t="shared" si="22"/>
        <v>1136972.6400000001</v>
      </c>
      <c r="GI153" s="15">
        <f t="shared" si="22"/>
        <v>12253335.680000003</v>
      </c>
      <c r="GJ153" s="15">
        <f t="shared" si="22"/>
        <v>6462006.8299999991</v>
      </c>
      <c r="GK153" s="15">
        <f t="shared" si="22"/>
        <v>32939014.940000001</v>
      </c>
      <c r="GL153" s="15">
        <f t="shared" si="22"/>
        <v>873762.75</v>
      </c>
      <c r="GM153" s="15">
        <f t="shared" si="22"/>
        <v>0</v>
      </c>
      <c r="GN153" s="15">
        <f t="shared" si="22"/>
        <v>0</v>
      </c>
      <c r="GO153" s="15">
        <f t="shared" si="22"/>
        <v>6350101.6600000029</v>
      </c>
      <c r="GP153" s="15">
        <f t="shared" si="22"/>
        <v>11134119.619999999</v>
      </c>
      <c r="GQ153" s="15">
        <f t="shared" si="22"/>
        <v>50669.4</v>
      </c>
      <c r="GR153" s="15">
        <f t="shared" si="22"/>
        <v>0</v>
      </c>
      <c r="GS153" s="15">
        <f t="shared" si="22"/>
        <v>2891417.5699999989</v>
      </c>
      <c r="GT153" s="15">
        <f t="shared" si="22"/>
        <v>333544.61000000004</v>
      </c>
      <c r="GU153" s="15">
        <f t="shared" si="22"/>
        <v>481743.3</v>
      </c>
      <c r="GV153" s="15">
        <f t="shared" si="22"/>
        <v>155764195.99000001</v>
      </c>
      <c r="GW153" s="15">
        <f t="shared" si="22"/>
        <v>19708283.399999995</v>
      </c>
      <c r="GX153" s="15">
        <f t="shared" ref="GX153:HQ153" si="23">SUM(GX2:GX152)</f>
        <v>5562716.7399999993</v>
      </c>
      <c r="GY153" s="15">
        <f t="shared" si="23"/>
        <v>962609.59</v>
      </c>
      <c r="GZ153" s="15">
        <f t="shared" si="23"/>
        <v>41053.5</v>
      </c>
      <c r="HA153" s="15">
        <f t="shared" si="23"/>
        <v>0</v>
      </c>
      <c r="HB153" s="15">
        <f t="shared" si="23"/>
        <v>0</v>
      </c>
      <c r="HC153" s="15">
        <f t="shared" si="23"/>
        <v>1261884.0200000005</v>
      </c>
      <c r="HD153" s="15">
        <f t="shared" si="23"/>
        <v>763056.52000000014</v>
      </c>
      <c r="HE153" s="15">
        <f t="shared" si="23"/>
        <v>2660.5299999999997</v>
      </c>
      <c r="HF153" s="15">
        <f t="shared" si="23"/>
        <v>8717.99</v>
      </c>
      <c r="HG153" s="15">
        <f t="shared" si="23"/>
        <v>241382.61999999997</v>
      </c>
      <c r="HH153" s="15">
        <f t="shared" si="23"/>
        <v>3949864.2500000023</v>
      </c>
      <c r="HI153" s="15">
        <f t="shared" si="23"/>
        <v>538946.62999999989</v>
      </c>
      <c r="HJ153" s="15">
        <f t="shared" si="23"/>
        <v>250534.12</v>
      </c>
      <c r="HK153" s="15">
        <f t="shared" si="23"/>
        <v>4346179.5300000012</v>
      </c>
      <c r="HL153" s="15">
        <f t="shared" si="23"/>
        <v>732060.82</v>
      </c>
      <c r="HM153" s="15">
        <f t="shared" si="23"/>
        <v>1517399.1199999996</v>
      </c>
      <c r="HN153" s="15">
        <f t="shared" si="23"/>
        <v>52860.229999999996</v>
      </c>
      <c r="HO153" s="15">
        <f t="shared" si="23"/>
        <v>140751.31</v>
      </c>
      <c r="HP153" s="15">
        <f t="shared" si="23"/>
        <v>98857711.740000024</v>
      </c>
      <c r="HQ153" s="15">
        <f t="shared" si="23"/>
        <v>774674.67000000016</v>
      </c>
    </row>
    <row r="154" spans="1:225" x14ac:dyDescent="0.5">
      <c r="EL154" s="44"/>
      <c r="EM154" s="44"/>
      <c r="EN154" s="44"/>
      <c r="EZ154" s="43"/>
      <c r="FA154" s="43"/>
      <c r="FB154" s="43"/>
    </row>
    <row r="156" spans="1:225" x14ac:dyDescent="0.5"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</row>
  </sheetData>
  <sortState ref="A2:HQ153">
    <sortCondition ref="B2:B1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dcterms:created xsi:type="dcterms:W3CDTF">2012-12-07T20:34:10Z</dcterms:created>
  <dcterms:modified xsi:type="dcterms:W3CDTF">2016-04-05T20:17:43Z</dcterms:modified>
</cp:coreProperties>
</file>