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4265" windowHeight="8010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SUMMARY!$A$2:$L$153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SUMMARY!$A$1:$L$153</definedName>
    <definedName name="_xlnm.Print_Titles" localSheetId="0">SUMMARY!$1:$2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3" i="1"/>
  <c r="F153" i="1"/>
  <c r="L153" i="1"/>
  <c r="D153" i="1"/>
  <c r="K153" i="1"/>
  <c r="J153" i="1"/>
  <c r="E153" i="1"/>
  <c r="H153" i="1"/>
  <c r="G153" i="1"/>
</calcChain>
</file>

<file path=xl/comments1.xml><?xml version="1.0" encoding="utf-8"?>
<comments xmlns="http://schemas.openxmlformats.org/spreadsheetml/2006/main">
  <authors>
    <author>Woodmansey, Susan</author>
  </authors>
  <commentList>
    <comment ref="D85" authorId="0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payment for CTE program.</t>
        </r>
      </text>
    </comment>
  </commentList>
</comments>
</file>

<file path=xl/sharedStrings.xml><?xml version="1.0" encoding="utf-8"?>
<sst xmlns="http://schemas.openxmlformats.org/spreadsheetml/2006/main" count="321" uniqueCount="170">
  <si>
    <t>District Name</t>
  </si>
  <si>
    <t xml:space="preserve"> 10-3111</t>
  </si>
  <si>
    <t xml:space="preserve"> 10-3112</t>
  </si>
  <si>
    <t xml:space="preserve"> 10-3114</t>
  </si>
  <si>
    <t xml:space="preserve"> 22-3121</t>
  </si>
  <si>
    <t xml:space="preserve"> 22-3129</t>
  </si>
  <si>
    <t>51 - 3810</t>
  </si>
  <si>
    <t>General State Aid</t>
  </si>
  <si>
    <t>Sparsity</t>
  </si>
  <si>
    <t>State Apportionment</t>
  </si>
  <si>
    <t>Bank Franchise Tax</t>
  </si>
  <si>
    <t>Special Education State Aid</t>
  </si>
  <si>
    <t>Extraordinary Cost Fund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</si>
  <si>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</si>
  <si>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</si>
  <si>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</si>
  <si>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</si>
  <si>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</si>
  <si>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</si>
  <si>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</si>
  <si>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</si>
  <si>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</si>
  <si>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</si>
  <si>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</si>
  <si>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</si>
  <si>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</si>
  <si>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</si>
  <si>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</si>
  <si>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</si>
  <si>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</si>
  <si>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</si>
  <si>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</si>
  <si>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</si>
  <si>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</si>
  <si>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</si>
  <si>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</si>
  <si>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</si>
  <si>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</si>
  <si>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</si>
  <si>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</si>
  <si>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</si>
  <si>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</si>
  <si>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</si>
  <si>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</si>
  <si>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</si>
  <si>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</si>
  <si>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</si>
  <si>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</si>
  <si>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</si>
  <si>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</si>
  <si>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</si>
  <si>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</si>
  <si>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</si>
  <si>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</si>
  <si>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</si>
  <si>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</si>
  <si>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</si>
  <si>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</si>
  <si>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</si>
  <si>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</si>
  <si>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</si>
  <si>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</si>
  <si>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</si>
  <si>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</si>
  <si>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</si>
  <si>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</si>
  <si>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</si>
  <si>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</si>
  <si>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</si>
  <si>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</si>
  <si>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</si>
  <si>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</si>
  <si>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</si>
  <si>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</si>
  <si>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</si>
  <si>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</si>
  <si>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</si>
  <si>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</si>
  <si>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</si>
  <si>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</si>
  <si>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</si>
  <si>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</si>
  <si>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</si>
  <si>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</si>
  <si>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</si>
  <si>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</si>
  <si>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</si>
  <si>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</si>
  <si>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</si>
  <si>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</si>
  <si>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</si>
  <si>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</si>
  <si>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</si>
  <si>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</si>
  <si>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</si>
  <si>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</si>
  <si>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</si>
  <si>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</si>
  <si>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</si>
  <si>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</si>
  <si>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</si>
  <si>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</si>
  <si>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</si>
  <si>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</si>
  <si>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</si>
  <si>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</si>
  <si>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</si>
  <si>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</si>
  <si>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</si>
  <si>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</si>
  <si>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</si>
  <si>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</si>
  <si>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</si>
  <si>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</si>
  <si>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</si>
  <si>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</si>
  <si>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</si>
  <si>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</si>
  <si>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</si>
  <si>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</si>
  <si>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</si>
  <si>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</si>
  <si>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</si>
  <si>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</si>
  <si>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</si>
  <si>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</si>
  <si>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</si>
  <si>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</si>
  <si>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</si>
  <si>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</si>
  <si>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</si>
  <si>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</si>
  <si>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</si>
  <si>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</si>
  <si>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</si>
  <si>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</si>
  <si>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</si>
  <si>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</si>
  <si>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Wagner 11-4</t>
  </si>
  <si>
    <t>Wall 51-5</t>
  </si>
  <si>
    <t>Warner 06-5</t>
  </si>
  <si>
    <t>Watertown 14-4</t>
  </si>
  <si>
    <t>Waubay 18-3</t>
  </si>
  <si>
    <t>Waverly 14-5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</si>
  <si>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</si>
  <si>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</si>
  <si>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</si>
  <si>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</si>
  <si>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</si>
  <si>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</si>
  <si>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</si>
  <si>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</si>
  <si>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</si>
  <si>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</si>
  <si>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</si>
  <si>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</si>
  <si>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</si>
  <si>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</si>
  <si>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&gt;0</t>
  </si>
  <si>
    <t>Bridgewater-Emery 30-3</t>
  </si>
  <si>
    <t>Langford Area 45-5</t>
  </si>
  <si>
    <t>Webster Area 18-5</t>
  </si>
  <si>
    <t>Fiscal Year</t>
  </si>
  <si>
    <t>District No.</t>
  </si>
  <si>
    <t>TOTAL</t>
  </si>
  <si>
    <t>Viborg-Hurley 60-6</t>
  </si>
  <si>
    <t xml:space="preserve">CANS State Proration </t>
  </si>
  <si>
    <t>Oglala Lakota 65-1</t>
  </si>
  <si>
    <t>Corsica-Stickney  21-3</t>
  </si>
  <si>
    <t>Workforce Education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</si>
</sst>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sz val="10"/>
      <color indexed="18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Gill Sans MT"/>
      <family val="2"/>
    </font>
    <font>
      <sz val="11"/>
      <color theme="0"/>
      <name val="Gill Sans MT"/>
      <family val="2"/>
    </font>
    <font>
      <sz val="11"/>
      <color rgb="FF00B0F0"/>
      <name val="Gill Sans MT"/>
      <family val="2"/>
    </font>
    <font>
      <sz val="12"/>
      <color rgb="FF00B0F0"/>
      <name val="Gill Sans MT"/>
      <family val="2"/>
    </font>
    <font>
      <sz val="10"/>
      <color rgb="FF002060"/>
      <name val="Gill Sans MT"/>
      <family val="2"/>
    </font>
    <font>
      <sz val="12"/>
      <color theme="4" tint="-0.49998474074526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4F6FA"/>
        <bgColor indexed="64"/>
      </patternFill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/>
    <xf numFmtId="44" fontId="2" fillId="0" borderId="0" xfId="0" applyNumberFormat="1" applyFont="1"/>
    <xf numFmtId="42" fontId="2" fillId="0" borderId="0" xfId="0" applyNumberFormat="1" applyFont="1"/>
    <xf numFmtId="0" fontId="5" fillId="0" borderId="0" xfId="0" applyFont="1" applyAlignment="1"/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/>
    <xf numFmtId="42" fontId="9" fillId="0" borderId="1" xfId="0" applyNumberFormat="1" applyFont="1" applyFill="1" applyBorder="1" applyAlignment="1"/>
    <xf numFmtId="44" fontId="9" fillId="0" borderId="1" xfId="0" applyNumberFormat="1" applyFont="1" applyBorder="1" applyAlignment="1"/>
    <xf numFmtId="44" fontId="9" fillId="0" borderId="1" xfId="0" applyNumberFormat="1" applyFont="1" applyBorder="1" applyAlignment="1">
      <alignment horizontal="center"/>
    </xf>
    <xf numFmtId="42" fontId="9" fillId="0" borderId="1" xfId="0" applyNumberFormat="1" applyFont="1" applyBorder="1" applyAlignment="1"/>
    <xf numFmtId="0" fontId="9" fillId="0" borderId="2" xfId="0" applyFont="1" applyFill="1" applyBorder="1" applyAlignment="1">
      <alignment horizontal="right"/>
    </xf>
    <xf numFmtId="0" fontId="9" fillId="0" borderId="2" xfId="0" applyFont="1" applyFill="1" applyBorder="1" applyAlignment="1"/>
    <xf numFmtId="0" fontId="9" fillId="0" borderId="2" xfId="0" applyNumberFormat="1" applyFont="1" applyFill="1" applyBorder="1" applyAlignment="1">
      <alignment horizontal="right"/>
    </xf>
    <xf numFmtId="0" fontId="9" fillId="0" borderId="2" xfId="0" applyFont="1" applyFill="1" applyBorder="1"/>
    <xf numFmtId="42" fontId="9" fillId="0" borderId="1" xfId="0" applyNumberFormat="1" applyFont="1" applyBorder="1"/>
    <xf numFmtId="7" fontId="9" fillId="0" borderId="1" xfId="0" applyNumberFormat="1" applyFont="1" applyBorder="1"/>
    <xf numFmtId="44" fontId="9" fillId="0" borderId="1" xfId="0" applyNumberFormat="1" applyFont="1" applyBorder="1"/>
    <xf numFmtId="0" fontId="9" fillId="0" borderId="0" xfId="0" applyFont="1"/>
    <xf numFmtId="0" fontId="8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44" fontId="8" fillId="0" borderId="3" xfId="0" applyNumberFormat="1" applyFont="1" applyBorder="1" applyAlignment="1">
      <alignment horizontal="center"/>
    </xf>
    <xf numFmtId="42" fontId="8" fillId="0" borderId="3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44" fontId="6" fillId="2" borderId="3" xfId="0" applyNumberFormat="1" applyFont="1" applyFill="1" applyBorder="1" applyAlignment="1">
      <alignment horizontal="center" wrapText="1"/>
    </xf>
    <xf numFmtId="42" fontId="6" fillId="2" borderId="3" xfId="0" applyNumberFormat="1" applyFont="1" applyFill="1" applyBorder="1" applyAlignment="1">
      <alignment horizontal="center" wrapText="1"/>
    </xf>
    <xf numFmtId="42" fontId="9" fillId="3" borderId="1" xfId="0" applyNumberFormat="1" applyFont="1" applyFill="1" applyBorder="1" applyAlignment="1"/>
    <xf numFmtId="42" fontId="9" fillId="3" borderId="1" xfId="0" applyNumberFormat="1" applyFont="1" applyFill="1" applyBorder="1"/>
    <xf numFmtId="44" fontId="9" fillId="3" borderId="1" xfId="0" applyNumberFormat="1" applyFont="1" applyFill="1" applyBorder="1" applyAlignment="1">
      <alignment horizontal="center"/>
    </xf>
    <xf numFmtId="44" fontId="9" fillId="0" borderId="1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4F6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53"/>
  <sheetViews>
    <sheetView tabSelected="1" workbookViewId="0">
      <pane ySplit="2" topLeftCell="A3" activePane="bottomLeft" state="frozen"/>
      <selection pane="bottomLeft" activeCell="G12" sqref="G12"/>
    </sheetView>
  </sheetViews>
  <sheetFormatPr defaultRowHeight="15" x14ac:dyDescent="0.3"/>
  <cols>
    <col min="1" max="1" width="6.7109375" style="3" customWidth="1"/>
    <col min="2" max="2" width="8.28515625" style="3" customWidth="1"/>
    <col min="3" max="3" width="22.28515625" style="4" bestFit="1" customWidth="1"/>
    <col min="4" max="4" width="16.42578125" style="5" bestFit="1" customWidth="1"/>
    <col min="5" max="5" width="11" style="5" bestFit="1" customWidth="1"/>
    <col min="6" max="7" width="13.7109375" style="5" customWidth="1"/>
    <col min="8" max="8" width="14.7109375" style="6" bestFit="1" customWidth="1"/>
    <col min="9" max="9" width="12.28515625" style="6" bestFit="1" customWidth="1"/>
    <col min="10" max="10" width="16.28515625" style="5" bestFit="1" customWidth="1"/>
    <col min="11" max="11" width="15.7109375" style="7" customWidth="1"/>
    <col min="12" max="12" width="13.85546875" style="6" customWidth="1"/>
    <col min="13" max="16384" width="9.140625" style="5"/>
  </cols>
  <sheetData>
    <row r="1" spans="1:12" s="1" customFormat="1" ht="18" customHeight="1" thickBot="1" x14ac:dyDescent="0.45">
      <c r="A1" s="35" t="s">
        <v>162</v>
      </c>
      <c r="B1" s="35" t="s">
        <v>163</v>
      </c>
      <c r="C1" s="37" t="s">
        <v>0</v>
      </c>
      <c r="D1" s="23" t="s">
        <v>1</v>
      </c>
      <c r="E1" s="24" t="s">
        <v>1</v>
      </c>
      <c r="F1" s="24" t="s">
        <v>1</v>
      </c>
      <c r="G1" s="34" t="s">
        <v>1</v>
      </c>
      <c r="H1" s="25" t="s">
        <v>2</v>
      </c>
      <c r="I1" s="25" t="s">
        <v>3</v>
      </c>
      <c r="J1" s="24" t="s">
        <v>4</v>
      </c>
      <c r="K1" s="26" t="s">
        <v>5</v>
      </c>
      <c r="L1" s="25" t="s">
        <v>6</v>
      </c>
    </row>
    <row r="2" spans="1:12" s="2" customFormat="1" ht="52.5" customHeight="1" thickBot="1" x14ac:dyDescent="0.4">
      <c r="A2" s="36" t="s">
        <v>162</v>
      </c>
      <c r="B2" s="36"/>
      <c r="C2" s="38"/>
      <c r="D2" s="27" t="s">
        <v>7</v>
      </c>
      <c r="E2" s="27" t="s">
        <v>8</v>
      </c>
      <c r="F2" s="27" t="s">
        <v>169</v>
      </c>
      <c r="G2" s="27" t="s">
        <v>164</v>
      </c>
      <c r="H2" s="28" t="s">
        <v>9</v>
      </c>
      <c r="I2" s="28" t="s">
        <v>10</v>
      </c>
      <c r="J2" s="27" t="s">
        <v>11</v>
      </c>
      <c r="K2" s="29" t="s">
        <v>12</v>
      </c>
      <c r="L2" s="28" t="s">
        <v>166</v>
      </c>
    </row>
    <row r="3" spans="1:12" s="8" customFormat="1" x14ac:dyDescent="0.3">
      <c r="A3" s="9">
        <v>2016</v>
      </c>
      <c r="B3" s="9">
        <v>6001</v>
      </c>
      <c r="C3" s="10" t="s">
        <v>13</v>
      </c>
      <c r="D3" s="11">
        <v>10874059</v>
      </c>
      <c r="E3" s="11">
        <v>0</v>
      </c>
      <c r="F3" s="11">
        <v>3998</v>
      </c>
      <c r="G3" s="30">
        <f>SUM(D3:F3)</f>
        <v>10878057</v>
      </c>
      <c r="H3" s="12">
        <v>358840.91</v>
      </c>
      <c r="I3" s="13" t="s">
        <v>158</v>
      </c>
      <c r="J3" s="14">
        <v>2054533</v>
      </c>
      <c r="K3" s="14">
        <v>213638</v>
      </c>
      <c r="L3" s="12">
        <v>12291.11</v>
      </c>
    </row>
    <row r="4" spans="1:12" s="8" customFormat="1" x14ac:dyDescent="0.3">
      <c r="A4" s="9">
        <v>2016</v>
      </c>
      <c r="B4" s="15">
        <v>58003</v>
      </c>
      <c r="C4" s="16" t="s">
        <v>14</v>
      </c>
      <c r="D4" s="11">
        <v>0</v>
      </c>
      <c r="E4" s="11">
        <v>34251</v>
      </c>
      <c r="F4" s="11">
        <v>234</v>
      </c>
      <c r="G4" s="30">
        <f t="shared" ref="G4:G67" si="0">SUM(D4:F4)</f>
        <v>34485</v>
      </c>
      <c r="H4" s="12">
        <v>22217.06</v>
      </c>
      <c r="I4" s="13" t="s">
        <v>158</v>
      </c>
      <c r="J4" s="14">
        <v>0</v>
      </c>
      <c r="K4" s="14">
        <v>0</v>
      </c>
      <c r="L4" s="12">
        <v>822.31</v>
      </c>
    </row>
    <row r="5" spans="1:12" s="8" customFormat="1" x14ac:dyDescent="0.3">
      <c r="A5" s="9">
        <v>2016</v>
      </c>
      <c r="B5" s="15">
        <v>61001</v>
      </c>
      <c r="C5" s="16" t="s">
        <v>15</v>
      </c>
      <c r="D5" s="11">
        <v>770765</v>
      </c>
      <c r="E5" s="11">
        <v>0</v>
      </c>
      <c r="F5" s="11">
        <v>250</v>
      </c>
      <c r="G5" s="30">
        <f t="shared" si="0"/>
        <v>771015</v>
      </c>
      <c r="H5" s="12">
        <v>23844.84</v>
      </c>
      <c r="I5" s="13" t="s">
        <v>158</v>
      </c>
      <c r="J5" s="14">
        <v>0</v>
      </c>
      <c r="K5" s="14">
        <v>0</v>
      </c>
      <c r="L5" s="12">
        <v>1006.14</v>
      </c>
    </row>
    <row r="6" spans="1:12" s="8" customFormat="1" x14ac:dyDescent="0.3">
      <c r="A6" s="9">
        <v>2016</v>
      </c>
      <c r="B6" s="15">
        <v>11001</v>
      </c>
      <c r="C6" s="16" t="s">
        <v>16</v>
      </c>
      <c r="D6" s="11">
        <v>1253384</v>
      </c>
      <c r="E6" s="11">
        <v>0</v>
      </c>
      <c r="F6" s="11">
        <v>268</v>
      </c>
      <c r="G6" s="30">
        <f t="shared" si="0"/>
        <v>1253652</v>
      </c>
      <c r="H6" s="12">
        <v>32185.23</v>
      </c>
      <c r="I6" s="13" t="s">
        <v>158</v>
      </c>
      <c r="J6" s="14">
        <v>121039</v>
      </c>
      <c r="K6" s="14">
        <v>0</v>
      </c>
      <c r="L6" s="12">
        <v>1228.8900000000001</v>
      </c>
    </row>
    <row r="7" spans="1:12" s="8" customFormat="1" x14ac:dyDescent="0.3">
      <c r="A7" s="9">
        <v>2016</v>
      </c>
      <c r="B7" s="15">
        <v>38001</v>
      </c>
      <c r="C7" s="16" t="s">
        <v>17</v>
      </c>
      <c r="D7" s="11">
        <v>675823</v>
      </c>
      <c r="E7" s="11">
        <v>0</v>
      </c>
      <c r="F7" s="11">
        <v>238</v>
      </c>
      <c r="G7" s="30">
        <f t="shared" si="0"/>
        <v>676061</v>
      </c>
      <c r="H7" s="12">
        <v>21032.81</v>
      </c>
      <c r="I7" s="13" t="s">
        <v>158</v>
      </c>
      <c r="J7" s="14">
        <v>0</v>
      </c>
      <c r="K7" s="14">
        <v>0</v>
      </c>
      <c r="L7" s="12">
        <v>951.39</v>
      </c>
    </row>
    <row r="8" spans="1:12" s="8" customFormat="1" x14ac:dyDescent="0.3">
      <c r="A8" s="9">
        <v>2016</v>
      </c>
      <c r="B8" s="15">
        <v>21001</v>
      </c>
      <c r="C8" s="16" t="s">
        <v>18</v>
      </c>
      <c r="D8" s="11">
        <v>612391</v>
      </c>
      <c r="E8" s="11">
        <v>0</v>
      </c>
      <c r="F8" s="11">
        <v>152</v>
      </c>
      <c r="G8" s="30">
        <f t="shared" si="0"/>
        <v>612543</v>
      </c>
      <c r="H8" s="12">
        <v>11682.51</v>
      </c>
      <c r="I8" s="13" t="s">
        <v>158</v>
      </c>
      <c r="J8" s="14">
        <v>0</v>
      </c>
      <c r="K8" s="14">
        <v>0</v>
      </c>
      <c r="L8" s="12">
        <v>540.75</v>
      </c>
    </row>
    <row r="9" spans="1:12" s="8" customFormat="1" x14ac:dyDescent="0.3">
      <c r="A9" s="9">
        <v>2016</v>
      </c>
      <c r="B9" s="15">
        <v>4001</v>
      </c>
      <c r="C9" s="16" t="s">
        <v>19</v>
      </c>
      <c r="D9" s="11">
        <v>1058786</v>
      </c>
      <c r="E9" s="11">
        <v>0</v>
      </c>
      <c r="F9" s="11">
        <v>213</v>
      </c>
      <c r="G9" s="30">
        <f t="shared" si="0"/>
        <v>1058999</v>
      </c>
      <c r="H9" s="12">
        <v>15968.44</v>
      </c>
      <c r="I9" s="13" t="s">
        <v>158</v>
      </c>
      <c r="J9" s="14">
        <v>42430</v>
      </c>
      <c r="K9" s="14">
        <v>185300</v>
      </c>
      <c r="L9" s="12">
        <v>984.27</v>
      </c>
    </row>
    <row r="10" spans="1:12" s="8" customFormat="1" x14ac:dyDescent="0.3">
      <c r="A10" s="9">
        <v>2016</v>
      </c>
      <c r="B10" s="15">
        <v>49001</v>
      </c>
      <c r="C10" s="16" t="s">
        <v>20</v>
      </c>
      <c r="D10" s="11">
        <v>1771417</v>
      </c>
      <c r="E10" s="11">
        <v>0</v>
      </c>
      <c r="F10" s="11">
        <v>427</v>
      </c>
      <c r="G10" s="30">
        <f t="shared" si="0"/>
        <v>1771844</v>
      </c>
      <c r="H10" s="12">
        <v>30040.27</v>
      </c>
      <c r="I10" s="13" t="s">
        <v>158</v>
      </c>
      <c r="J10" s="14">
        <v>191328</v>
      </c>
      <c r="K10" s="14">
        <v>92454</v>
      </c>
      <c r="L10" s="12">
        <v>1485.27</v>
      </c>
    </row>
    <row r="11" spans="1:12" s="8" customFormat="1" x14ac:dyDescent="0.3">
      <c r="A11" s="9">
        <v>2016</v>
      </c>
      <c r="B11" s="15">
        <v>9001</v>
      </c>
      <c r="C11" s="16" t="s">
        <v>21</v>
      </c>
      <c r="D11" s="11">
        <v>4585447</v>
      </c>
      <c r="E11" s="11">
        <v>0</v>
      </c>
      <c r="F11" s="11">
        <v>1224</v>
      </c>
      <c r="G11" s="30">
        <f t="shared" si="0"/>
        <v>4586671</v>
      </c>
      <c r="H11" s="12">
        <v>98508.2</v>
      </c>
      <c r="I11" s="13" t="s">
        <v>158</v>
      </c>
      <c r="J11" s="14">
        <v>834244</v>
      </c>
      <c r="K11" s="14">
        <v>0</v>
      </c>
      <c r="L11" s="12">
        <v>4317.13</v>
      </c>
    </row>
    <row r="12" spans="1:12" s="8" customFormat="1" x14ac:dyDescent="0.3">
      <c r="A12" s="9">
        <v>2016</v>
      </c>
      <c r="B12" s="15">
        <v>3001</v>
      </c>
      <c r="C12" s="16" t="s">
        <v>22</v>
      </c>
      <c r="D12" s="11">
        <v>2075246</v>
      </c>
      <c r="E12" s="11">
        <v>22638</v>
      </c>
      <c r="F12" s="11">
        <v>420</v>
      </c>
      <c r="G12" s="30">
        <f t="shared" si="0"/>
        <v>2098304</v>
      </c>
      <c r="H12" s="12">
        <v>52767.65</v>
      </c>
      <c r="I12" s="13" t="s">
        <v>158</v>
      </c>
      <c r="J12" s="14">
        <v>187744</v>
      </c>
      <c r="K12" s="14">
        <v>0</v>
      </c>
      <c r="L12" s="12">
        <v>1401.21</v>
      </c>
    </row>
    <row r="13" spans="1:12" s="8" customFormat="1" x14ac:dyDescent="0.3">
      <c r="A13" s="9">
        <v>2016</v>
      </c>
      <c r="B13" s="15">
        <v>61002</v>
      </c>
      <c r="C13" s="16" t="s">
        <v>23</v>
      </c>
      <c r="D13" s="11">
        <v>1900901</v>
      </c>
      <c r="E13" s="11">
        <v>0</v>
      </c>
      <c r="F13" s="11">
        <v>597</v>
      </c>
      <c r="G13" s="30">
        <f t="shared" si="0"/>
        <v>1901498</v>
      </c>
      <c r="H13" s="12">
        <v>42385.74</v>
      </c>
      <c r="I13" s="13" t="s">
        <v>158</v>
      </c>
      <c r="J13" s="14">
        <v>141624</v>
      </c>
      <c r="K13" s="14">
        <v>11529</v>
      </c>
      <c r="L13" s="12">
        <v>1651.43</v>
      </c>
    </row>
    <row r="14" spans="1:12" s="8" customFormat="1" x14ac:dyDescent="0.3">
      <c r="A14" s="9">
        <v>2016</v>
      </c>
      <c r="B14" s="15">
        <v>25001</v>
      </c>
      <c r="C14" s="16" t="s">
        <v>24</v>
      </c>
      <c r="D14" s="11">
        <v>179099</v>
      </c>
      <c r="E14" s="11">
        <v>0</v>
      </c>
      <c r="F14" s="11">
        <v>81</v>
      </c>
      <c r="G14" s="30">
        <f t="shared" si="0"/>
        <v>179180</v>
      </c>
      <c r="H14" s="12">
        <v>6239.14</v>
      </c>
      <c r="I14" s="13" t="s">
        <v>158</v>
      </c>
      <c r="J14" s="14">
        <v>0</v>
      </c>
      <c r="K14" s="14">
        <v>0</v>
      </c>
      <c r="L14" s="12">
        <v>366.14</v>
      </c>
    </row>
    <row r="15" spans="1:12" s="8" customFormat="1" x14ac:dyDescent="0.3">
      <c r="A15" s="9">
        <v>2016</v>
      </c>
      <c r="B15" s="15">
        <v>52001</v>
      </c>
      <c r="C15" s="16" t="s">
        <v>25</v>
      </c>
      <c r="D15" s="11">
        <v>400626</v>
      </c>
      <c r="E15" s="11">
        <v>110000</v>
      </c>
      <c r="F15" s="11">
        <v>132</v>
      </c>
      <c r="G15" s="30">
        <f t="shared" si="0"/>
        <v>510758</v>
      </c>
      <c r="H15" s="12">
        <v>12055.42</v>
      </c>
      <c r="I15" s="13" t="s">
        <v>158</v>
      </c>
      <c r="J15" s="14">
        <v>0</v>
      </c>
      <c r="K15" s="14">
        <v>0</v>
      </c>
      <c r="L15" s="12">
        <v>568.6</v>
      </c>
    </row>
    <row r="16" spans="1:12" s="8" customFormat="1" x14ac:dyDescent="0.3">
      <c r="A16" s="9">
        <v>2016</v>
      </c>
      <c r="B16" s="15">
        <v>4002</v>
      </c>
      <c r="C16" s="16" t="s">
        <v>26</v>
      </c>
      <c r="D16" s="11">
        <v>1706245</v>
      </c>
      <c r="E16" s="11">
        <v>0</v>
      </c>
      <c r="F16" s="11">
        <v>434</v>
      </c>
      <c r="G16" s="30">
        <f t="shared" si="0"/>
        <v>1706679</v>
      </c>
      <c r="H16" s="12">
        <v>38556.42</v>
      </c>
      <c r="I16" s="13" t="s">
        <v>158</v>
      </c>
      <c r="J16" s="14">
        <v>26643</v>
      </c>
      <c r="K16" s="14">
        <v>230424</v>
      </c>
      <c r="L16" s="12">
        <v>1540.02</v>
      </c>
    </row>
    <row r="17" spans="1:12" s="8" customFormat="1" x14ac:dyDescent="0.3">
      <c r="A17" s="9">
        <v>2016</v>
      </c>
      <c r="B17" s="15">
        <v>22001</v>
      </c>
      <c r="C17" s="16" t="s">
        <v>27</v>
      </c>
      <c r="D17" s="11">
        <v>275264</v>
      </c>
      <c r="E17" s="11">
        <v>0</v>
      </c>
      <c r="F17" s="11">
        <v>109</v>
      </c>
      <c r="G17" s="30">
        <f t="shared" si="0"/>
        <v>275373</v>
      </c>
      <c r="H17" s="12">
        <v>7669.07</v>
      </c>
      <c r="I17" s="13" t="s">
        <v>158</v>
      </c>
      <c r="J17" s="14">
        <v>0</v>
      </c>
      <c r="K17" s="14">
        <v>0</v>
      </c>
      <c r="L17" s="12">
        <v>500.24</v>
      </c>
    </row>
    <row r="18" spans="1:12" s="8" customFormat="1" x14ac:dyDescent="0.3">
      <c r="A18" s="9">
        <v>2016</v>
      </c>
      <c r="B18" s="15">
        <v>49002</v>
      </c>
      <c r="C18" s="16" t="s">
        <v>28</v>
      </c>
      <c r="D18" s="11">
        <v>10790382</v>
      </c>
      <c r="E18" s="11">
        <v>0</v>
      </c>
      <c r="F18" s="11">
        <v>3379</v>
      </c>
      <c r="G18" s="30">
        <f t="shared" si="0"/>
        <v>10793761</v>
      </c>
      <c r="H18" s="12">
        <v>281448.73</v>
      </c>
      <c r="I18" s="13" t="s">
        <v>158</v>
      </c>
      <c r="J18" s="14">
        <v>1780101</v>
      </c>
      <c r="K18" s="14">
        <v>0</v>
      </c>
      <c r="L18" s="12">
        <v>13006.21</v>
      </c>
    </row>
    <row r="19" spans="1:12" s="8" customFormat="1" x14ac:dyDescent="0.3">
      <c r="A19" s="9">
        <v>2016</v>
      </c>
      <c r="B19" s="15">
        <v>30003</v>
      </c>
      <c r="C19" s="16" t="s">
        <v>159</v>
      </c>
      <c r="D19" s="11">
        <v>1001581</v>
      </c>
      <c r="E19" s="11">
        <v>0</v>
      </c>
      <c r="F19" s="11">
        <v>288</v>
      </c>
      <c r="G19" s="30">
        <f t="shared" si="0"/>
        <v>1001869</v>
      </c>
      <c r="H19" s="12">
        <v>24725.45</v>
      </c>
      <c r="I19" s="13" t="s">
        <v>158</v>
      </c>
      <c r="J19" s="14">
        <v>0</v>
      </c>
      <c r="K19" s="14">
        <v>0</v>
      </c>
      <c r="L19" s="12">
        <v>1161.55</v>
      </c>
    </row>
    <row r="20" spans="1:12" s="8" customFormat="1" x14ac:dyDescent="0.3">
      <c r="A20" s="9">
        <v>2016</v>
      </c>
      <c r="B20" s="15">
        <v>45004</v>
      </c>
      <c r="C20" s="16" t="s">
        <v>29</v>
      </c>
      <c r="D20" s="11">
        <v>635933</v>
      </c>
      <c r="E20" s="11">
        <v>0</v>
      </c>
      <c r="F20" s="11">
        <v>386</v>
      </c>
      <c r="G20" s="30">
        <f t="shared" si="0"/>
        <v>636319</v>
      </c>
      <c r="H20" s="12">
        <v>28436.12</v>
      </c>
      <c r="I20" s="13" t="s">
        <v>158</v>
      </c>
      <c r="J20" s="14">
        <v>0</v>
      </c>
      <c r="K20" s="14">
        <v>0</v>
      </c>
      <c r="L20" s="12">
        <v>1605.39</v>
      </c>
    </row>
    <row r="21" spans="1:12" s="8" customFormat="1" x14ac:dyDescent="0.3">
      <c r="A21" s="9">
        <v>2016</v>
      </c>
      <c r="B21" s="15">
        <v>5001</v>
      </c>
      <c r="C21" s="16" t="s">
        <v>30</v>
      </c>
      <c r="D21" s="11">
        <v>8041287</v>
      </c>
      <c r="E21" s="11">
        <v>0</v>
      </c>
      <c r="F21" s="11">
        <v>3000</v>
      </c>
      <c r="G21" s="30">
        <f t="shared" si="0"/>
        <v>8044287</v>
      </c>
      <c r="H21" s="12">
        <v>222858.68</v>
      </c>
      <c r="I21" s="13" t="s">
        <v>158</v>
      </c>
      <c r="J21" s="14">
        <v>1031162</v>
      </c>
      <c r="K21" s="14">
        <v>514776</v>
      </c>
      <c r="L21" s="12">
        <v>10986.36</v>
      </c>
    </row>
    <row r="22" spans="1:12" s="8" customFormat="1" x14ac:dyDescent="0.3">
      <c r="A22" s="9">
        <v>2016</v>
      </c>
      <c r="B22" s="15">
        <v>26002</v>
      </c>
      <c r="C22" s="16" t="s">
        <v>31</v>
      </c>
      <c r="D22" s="11">
        <v>882169</v>
      </c>
      <c r="E22" s="11">
        <v>0</v>
      </c>
      <c r="F22" s="11">
        <v>196</v>
      </c>
      <c r="G22" s="30">
        <f t="shared" si="0"/>
        <v>882365</v>
      </c>
      <c r="H22" s="12">
        <v>16237.06</v>
      </c>
      <c r="I22" s="13" t="s">
        <v>158</v>
      </c>
      <c r="J22" s="14">
        <v>39655</v>
      </c>
      <c r="K22" s="14">
        <v>0</v>
      </c>
      <c r="L22" s="12">
        <v>813.35</v>
      </c>
    </row>
    <row r="23" spans="1:12" s="8" customFormat="1" x14ac:dyDescent="0.3">
      <c r="A23" s="9">
        <v>2016</v>
      </c>
      <c r="B23" s="15">
        <v>43001</v>
      </c>
      <c r="C23" s="16" t="s">
        <v>32</v>
      </c>
      <c r="D23" s="11">
        <v>770668</v>
      </c>
      <c r="E23" s="11">
        <v>0</v>
      </c>
      <c r="F23" s="11">
        <v>193</v>
      </c>
      <c r="G23" s="30">
        <f t="shared" si="0"/>
        <v>770861</v>
      </c>
      <c r="H23" s="12">
        <v>14343.19</v>
      </c>
      <c r="I23" s="13" t="s">
        <v>158</v>
      </c>
      <c r="J23" s="14">
        <v>2423</v>
      </c>
      <c r="K23" s="14">
        <v>71091</v>
      </c>
      <c r="L23" s="12">
        <v>832.55</v>
      </c>
    </row>
    <row r="24" spans="1:12" s="8" customFormat="1" x14ac:dyDescent="0.3">
      <c r="A24" s="9">
        <v>2016</v>
      </c>
      <c r="B24" s="15">
        <v>41001</v>
      </c>
      <c r="C24" s="16" t="s">
        <v>33</v>
      </c>
      <c r="D24" s="11">
        <v>2415655</v>
      </c>
      <c r="E24" s="11">
        <v>0</v>
      </c>
      <c r="F24" s="11">
        <v>791</v>
      </c>
      <c r="G24" s="30">
        <f t="shared" si="0"/>
        <v>2416446</v>
      </c>
      <c r="H24" s="12">
        <v>68291.48</v>
      </c>
      <c r="I24" s="13" t="s">
        <v>158</v>
      </c>
      <c r="J24" s="14">
        <v>309719</v>
      </c>
      <c r="K24" s="14">
        <v>0</v>
      </c>
      <c r="L24" s="12">
        <v>2754.09</v>
      </c>
    </row>
    <row r="25" spans="1:12" s="8" customFormat="1" x14ac:dyDescent="0.3">
      <c r="A25" s="9">
        <v>2016</v>
      </c>
      <c r="B25" s="15">
        <v>28001</v>
      </c>
      <c r="C25" s="16" t="s">
        <v>34</v>
      </c>
      <c r="D25" s="11">
        <v>880129</v>
      </c>
      <c r="E25" s="11">
        <v>0</v>
      </c>
      <c r="F25" s="11">
        <v>227</v>
      </c>
      <c r="G25" s="30">
        <f t="shared" si="0"/>
        <v>880356</v>
      </c>
      <c r="H25" s="12">
        <v>18383.900000000001</v>
      </c>
      <c r="I25" s="13" t="s">
        <v>158</v>
      </c>
      <c r="J25" s="14">
        <v>0</v>
      </c>
      <c r="K25" s="14">
        <v>0</v>
      </c>
      <c r="L25" s="12">
        <v>1044.23</v>
      </c>
    </row>
    <row r="26" spans="1:12" s="8" customFormat="1" x14ac:dyDescent="0.3">
      <c r="A26" s="9">
        <v>2016</v>
      </c>
      <c r="B26" s="15">
        <v>60001</v>
      </c>
      <c r="C26" s="16" t="s">
        <v>35</v>
      </c>
      <c r="D26" s="11">
        <v>746035</v>
      </c>
      <c r="E26" s="11">
        <v>0</v>
      </c>
      <c r="F26" s="11">
        <v>203</v>
      </c>
      <c r="G26" s="30">
        <f t="shared" si="0"/>
        <v>746238</v>
      </c>
      <c r="H26" s="12">
        <v>17371.22</v>
      </c>
      <c r="I26" s="13" t="s">
        <v>158</v>
      </c>
      <c r="J26" s="14">
        <v>0</v>
      </c>
      <c r="K26" s="14">
        <v>0</v>
      </c>
      <c r="L26" s="12">
        <v>959.41</v>
      </c>
    </row>
    <row r="27" spans="1:12" s="8" customFormat="1" x14ac:dyDescent="0.3">
      <c r="A27" s="9">
        <v>2016</v>
      </c>
      <c r="B27" s="15">
        <v>7001</v>
      </c>
      <c r="C27" s="16" t="s">
        <v>36</v>
      </c>
      <c r="D27" s="11">
        <v>2700256</v>
      </c>
      <c r="E27" s="11">
        <v>0</v>
      </c>
      <c r="F27" s="11">
        <v>807</v>
      </c>
      <c r="G27" s="30">
        <f t="shared" si="0"/>
        <v>2701063</v>
      </c>
      <c r="H27" s="12">
        <v>93315.49</v>
      </c>
      <c r="I27" s="13" t="s">
        <v>158</v>
      </c>
      <c r="J27" s="14">
        <v>273156</v>
      </c>
      <c r="K27" s="14">
        <v>0</v>
      </c>
      <c r="L27" s="12">
        <v>2548.52</v>
      </c>
    </row>
    <row r="28" spans="1:12" s="8" customFormat="1" x14ac:dyDescent="0.3">
      <c r="A28" s="9">
        <v>2016</v>
      </c>
      <c r="B28" s="15">
        <v>39001</v>
      </c>
      <c r="C28" s="16" t="s">
        <v>37</v>
      </c>
      <c r="D28" s="11">
        <v>1808915</v>
      </c>
      <c r="E28" s="11">
        <v>0</v>
      </c>
      <c r="F28" s="11">
        <v>525</v>
      </c>
      <c r="G28" s="30">
        <f t="shared" si="0"/>
        <v>1809440</v>
      </c>
      <c r="H28" s="12">
        <v>23576.01</v>
      </c>
      <c r="I28" s="13" t="s">
        <v>158</v>
      </c>
      <c r="J28" s="14">
        <v>81053</v>
      </c>
      <c r="K28" s="14">
        <v>0</v>
      </c>
      <c r="L28" s="12">
        <v>1368.34</v>
      </c>
    </row>
    <row r="29" spans="1:12" s="8" customFormat="1" x14ac:dyDescent="0.3">
      <c r="A29" s="9">
        <v>2016</v>
      </c>
      <c r="B29" s="15">
        <v>12002</v>
      </c>
      <c r="C29" s="16" t="s">
        <v>38</v>
      </c>
      <c r="D29" s="11">
        <v>479364</v>
      </c>
      <c r="E29" s="11">
        <v>0</v>
      </c>
      <c r="F29" s="11">
        <v>330</v>
      </c>
      <c r="G29" s="30">
        <f t="shared" si="0"/>
        <v>479694</v>
      </c>
      <c r="H29" s="12">
        <v>28683.75</v>
      </c>
      <c r="I29" s="13" t="s">
        <v>158</v>
      </c>
      <c r="J29" s="14">
        <v>0</v>
      </c>
      <c r="K29" s="14">
        <v>0</v>
      </c>
      <c r="L29" s="12">
        <v>1369.67</v>
      </c>
    </row>
    <row r="30" spans="1:12" s="8" customFormat="1" x14ac:dyDescent="0.3">
      <c r="A30" s="9">
        <v>2016</v>
      </c>
      <c r="B30" s="15">
        <v>50005</v>
      </c>
      <c r="C30" s="16" t="s">
        <v>39</v>
      </c>
      <c r="D30" s="11">
        <v>882321</v>
      </c>
      <c r="E30" s="11">
        <v>0</v>
      </c>
      <c r="F30" s="11">
        <v>232</v>
      </c>
      <c r="G30" s="30">
        <f t="shared" si="0"/>
        <v>882553</v>
      </c>
      <c r="H30" s="12">
        <v>23245.46</v>
      </c>
      <c r="I30" s="13" t="s">
        <v>158</v>
      </c>
      <c r="J30" s="14">
        <v>50723</v>
      </c>
      <c r="K30" s="14">
        <v>0</v>
      </c>
      <c r="L30" s="12">
        <v>993.49</v>
      </c>
    </row>
    <row r="31" spans="1:12" s="8" customFormat="1" x14ac:dyDescent="0.3">
      <c r="A31" s="9">
        <v>2016</v>
      </c>
      <c r="B31" s="15">
        <v>59003</v>
      </c>
      <c r="C31" s="16" t="s">
        <v>156</v>
      </c>
      <c r="D31" s="11">
        <v>883895</v>
      </c>
      <c r="E31" s="11">
        <v>0</v>
      </c>
      <c r="F31" s="11">
        <v>209</v>
      </c>
      <c r="G31" s="30">
        <f t="shared" si="0"/>
        <v>884104</v>
      </c>
      <c r="H31" s="12">
        <v>14209.66</v>
      </c>
      <c r="I31" s="13" t="s">
        <v>158</v>
      </c>
      <c r="J31" s="14">
        <v>0</v>
      </c>
      <c r="K31" s="14">
        <v>0</v>
      </c>
      <c r="L31" s="12">
        <v>970.41</v>
      </c>
    </row>
    <row r="32" spans="1:12" s="8" customFormat="1" x14ac:dyDescent="0.3">
      <c r="A32" s="9">
        <v>2016</v>
      </c>
      <c r="B32" s="15">
        <v>21003</v>
      </c>
      <c r="C32" s="16" t="s">
        <v>168</v>
      </c>
      <c r="D32" s="11">
        <v>438148</v>
      </c>
      <c r="E32" s="11">
        <v>0</v>
      </c>
      <c r="F32" s="11">
        <v>206</v>
      </c>
      <c r="G32" s="30">
        <f t="shared" si="0"/>
        <v>438354</v>
      </c>
      <c r="H32" s="12">
        <v>21905.48</v>
      </c>
      <c r="I32" s="13" t="s">
        <v>158</v>
      </c>
      <c r="J32" s="14">
        <v>0</v>
      </c>
      <c r="K32" s="14">
        <v>0</v>
      </c>
      <c r="L32" s="12">
        <v>126.03</v>
      </c>
    </row>
    <row r="33" spans="1:12" s="8" customFormat="1" x14ac:dyDescent="0.3">
      <c r="A33" s="9">
        <v>2016</v>
      </c>
      <c r="B33" s="15">
        <v>16001</v>
      </c>
      <c r="C33" s="16" t="s">
        <v>40</v>
      </c>
      <c r="D33" s="11">
        <v>0</v>
      </c>
      <c r="E33" s="11">
        <v>0</v>
      </c>
      <c r="F33" s="11">
        <v>781</v>
      </c>
      <c r="G33" s="30">
        <f t="shared" si="0"/>
        <v>781</v>
      </c>
      <c r="H33" s="12">
        <v>71137.8</v>
      </c>
      <c r="I33" s="13" t="s">
        <v>158</v>
      </c>
      <c r="J33" s="14">
        <v>0</v>
      </c>
      <c r="K33" s="14">
        <v>0</v>
      </c>
      <c r="L33" s="12">
        <v>2095.39</v>
      </c>
    </row>
    <row r="34" spans="1:12" s="8" customFormat="1" x14ac:dyDescent="0.3">
      <c r="A34" s="9">
        <v>2016</v>
      </c>
      <c r="B34" s="15">
        <v>61008</v>
      </c>
      <c r="C34" s="16" t="s">
        <v>41</v>
      </c>
      <c r="D34" s="11">
        <v>2199839</v>
      </c>
      <c r="E34" s="11">
        <v>0</v>
      </c>
      <c r="F34" s="11">
        <v>1150</v>
      </c>
      <c r="G34" s="30">
        <f t="shared" si="0"/>
        <v>2200989</v>
      </c>
      <c r="H34" s="12">
        <v>97192.23</v>
      </c>
      <c r="I34" s="13" t="s">
        <v>158</v>
      </c>
      <c r="J34" s="14">
        <v>68408</v>
      </c>
      <c r="K34" s="14">
        <v>0</v>
      </c>
      <c r="L34" s="12">
        <v>4416.71</v>
      </c>
    </row>
    <row r="35" spans="1:12" s="8" customFormat="1" x14ac:dyDescent="0.3">
      <c r="A35" s="9">
        <v>2016</v>
      </c>
      <c r="B35" s="15">
        <v>38002</v>
      </c>
      <c r="C35" s="16" t="s">
        <v>42</v>
      </c>
      <c r="D35" s="11">
        <v>808209</v>
      </c>
      <c r="E35" s="11">
        <v>0</v>
      </c>
      <c r="F35" s="11">
        <v>256</v>
      </c>
      <c r="G35" s="30">
        <f t="shared" si="0"/>
        <v>808465</v>
      </c>
      <c r="H35" s="12">
        <v>18963.98</v>
      </c>
      <c r="I35" s="13" t="s">
        <v>158</v>
      </c>
      <c r="J35" s="14">
        <v>0</v>
      </c>
      <c r="K35" s="14">
        <v>0</v>
      </c>
      <c r="L35" s="12">
        <v>959.09</v>
      </c>
    </row>
    <row r="36" spans="1:12" s="8" customFormat="1" x14ac:dyDescent="0.3">
      <c r="A36" s="9">
        <v>2016</v>
      </c>
      <c r="B36" s="15">
        <v>49003</v>
      </c>
      <c r="C36" s="16" t="s">
        <v>43</v>
      </c>
      <c r="D36" s="11">
        <v>2496404</v>
      </c>
      <c r="E36" s="11">
        <v>0</v>
      </c>
      <c r="F36" s="11">
        <v>807</v>
      </c>
      <c r="G36" s="30">
        <f t="shared" si="0"/>
        <v>2497211</v>
      </c>
      <c r="H36" s="12">
        <v>79850.350000000006</v>
      </c>
      <c r="I36" s="13" t="s">
        <v>158</v>
      </c>
      <c r="J36" s="14">
        <v>239107</v>
      </c>
      <c r="K36" s="14">
        <v>62943</v>
      </c>
      <c r="L36" s="12">
        <v>3410.51</v>
      </c>
    </row>
    <row r="37" spans="1:12" s="8" customFormat="1" x14ac:dyDescent="0.3">
      <c r="A37" s="9">
        <v>2016</v>
      </c>
      <c r="B37" s="15">
        <v>5006</v>
      </c>
      <c r="C37" s="16" t="s">
        <v>44</v>
      </c>
      <c r="D37" s="11">
        <v>969433</v>
      </c>
      <c r="E37" s="11">
        <v>0</v>
      </c>
      <c r="F37" s="11">
        <v>328</v>
      </c>
      <c r="G37" s="30">
        <f t="shared" si="0"/>
        <v>969761</v>
      </c>
      <c r="H37" s="12">
        <v>25064.35</v>
      </c>
      <c r="I37" s="13" t="s">
        <v>158</v>
      </c>
      <c r="J37" s="14">
        <v>0</v>
      </c>
      <c r="K37" s="14">
        <v>0</v>
      </c>
      <c r="L37" s="12">
        <v>1262.53</v>
      </c>
    </row>
    <row r="38" spans="1:12" s="8" customFormat="1" x14ac:dyDescent="0.3">
      <c r="A38" s="9">
        <v>2016</v>
      </c>
      <c r="B38" s="15">
        <v>19004</v>
      </c>
      <c r="C38" s="16" t="s">
        <v>45</v>
      </c>
      <c r="D38" s="11">
        <v>1099270</v>
      </c>
      <c r="E38" s="11">
        <v>0</v>
      </c>
      <c r="F38" s="11">
        <v>450</v>
      </c>
      <c r="G38" s="30">
        <f t="shared" si="0"/>
        <v>1099720</v>
      </c>
      <c r="H38" s="12">
        <v>39476.85</v>
      </c>
      <c r="I38" s="13" t="s">
        <v>158</v>
      </c>
      <c r="J38" s="14">
        <v>0</v>
      </c>
      <c r="K38" s="14">
        <v>0</v>
      </c>
      <c r="L38" s="12">
        <v>1757.36</v>
      </c>
    </row>
    <row r="39" spans="1:12" s="8" customFormat="1" x14ac:dyDescent="0.3">
      <c r="A39" s="9">
        <v>2016</v>
      </c>
      <c r="B39" s="15">
        <v>56002</v>
      </c>
      <c r="C39" s="16" t="s">
        <v>46</v>
      </c>
      <c r="D39" s="11">
        <v>251986</v>
      </c>
      <c r="E39" s="11">
        <v>110000</v>
      </c>
      <c r="F39" s="11">
        <v>160</v>
      </c>
      <c r="G39" s="30">
        <f t="shared" si="0"/>
        <v>362146</v>
      </c>
      <c r="H39" s="12">
        <v>13910.9</v>
      </c>
      <c r="I39" s="13" t="s">
        <v>158</v>
      </c>
      <c r="J39" s="14">
        <v>0</v>
      </c>
      <c r="K39" s="14">
        <v>0</v>
      </c>
      <c r="L39" s="12">
        <v>582.46</v>
      </c>
    </row>
    <row r="40" spans="1:12" s="8" customFormat="1" x14ac:dyDescent="0.3">
      <c r="A40" s="9">
        <v>2016</v>
      </c>
      <c r="B40" s="15">
        <v>51001</v>
      </c>
      <c r="C40" s="16" t="s">
        <v>47</v>
      </c>
      <c r="D40" s="11">
        <v>10711280</v>
      </c>
      <c r="E40" s="11">
        <v>0</v>
      </c>
      <c r="F40" s="11">
        <v>2467</v>
      </c>
      <c r="G40" s="30">
        <f t="shared" si="0"/>
        <v>10713747</v>
      </c>
      <c r="H40" s="12">
        <v>185247.78</v>
      </c>
      <c r="I40" s="13" t="s">
        <v>158</v>
      </c>
      <c r="J40" s="14">
        <v>1816049</v>
      </c>
      <c r="K40" s="14">
        <v>0</v>
      </c>
      <c r="L40" s="12">
        <v>6406.55</v>
      </c>
    </row>
    <row r="41" spans="1:12" s="8" customFormat="1" x14ac:dyDescent="0.3">
      <c r="A41" s="9">
        <v>2016</v>
      </c>
      <c r="B41" s="15">
        <v>64002</v>
      </c>
      <c r="C41" s="16" t="s">
        <v>48</v>
      </c>
      <c r="D41" s="11">
        <v>1785486</v>
      </c>
      <c r="E41" s="11">
        <v>42992</v>
      </c>
      <c r="F41" s="11">
        <v>340</v>
      </c>
      <c r="G41" s="30">
        <f t="shared" si="0"/>
        <v>1828818</v>
      </c>
      <c r="H41" s="12">
        <v>28044.21</v>
      </c>
      <c r="I41" s="13" t="s">
        <v>158</v>
      </c>
      <c r="J41" s="14">
        <v>133338</v>
      </c>
      <c r="K41" s="14">
        <v>169700</v>
      </c>
      <c r="L41" s="12">
        <v>1682.77</v>
      </c>
    </row>
    <row r="42" spans="1:12" s="8" customFormat="1" x14ac:dyDescent="0.3">
      <c r="A42" s="9">
        <v>2016</v>
      </c>
      <c r="B42" s="15">
        <v>20001</v>
      </c>
      <c r="C42" s="16" t="s">
        <v>49</v>
      </c>
      <c r="D42" s="11">
        <v>1545549</v>
      </c>
      <c r="E42" s="11">
        <v>46080</v>
      </c>
      <c r="F42" s="11">
        <v>316</v>
      </c>
      <c r="G42" s="30">
        <f t="shared" si="0"/>
        <v>1591945</v>
      </c>
      <c r="H42" s="12">
        <v>101016.15</v>
      </c>
      <c r="I42" s="13" t="s">
        <v>158</v>
      </c>
      <c r="J42" s="14">
        <v>546407</v>
      </c>
      <c r="K42" s="14">
        <v>0</v>
      </c>
      <c r="L42" s="12">
        <v>0</v>
      </c>
    </row>
    <row r="43" spans="1:12" s="8" customFormat="1" x14ac:dyDescent="0.3">
      <c r="A43" s="9">
        <v>2016</v>
      </c>
      <c r="B43" s="15">
        <v>23001</v>
      </c>
      <c r="C43" s="16" t="s">
        <v>50</v>
      </c>
      <c r="D43" s="11">
        <v>219712</v>
      </c>
      <c r="E43" s="11">
        <v>110000</v>
      </c>
      <c r="F43" s="11">
        <v>134</v>
      </c>
      <c r="G43" s="30">
        <f t="shared" si="0"/>
        <v>329846</v>
      </c>
      <c r="H43" s="12">
        <v>10733.58</v>
      </c>
      <c r="I43" s="13" t="s">
        <v>158</v>
      </c>
      <c r="J43" s="14">
        <v>0</v>
      </c>
      <c r="K43" s="14">
        <v>0</v>
      </c>
      <c r="L43" s="12">
        <v>481.42</v>
      </c>
    </row>
    <row r="44" spans="1:12" s="8" customFormat="1" x14ac:dyDescent="0.3">
      <c r="A44" s="9">
        <v>2016</v>
      </c>
      <c r="B44" s="15">
        <v>22005</v>
      </c>
      <c r="C44" s="16" t="s">
        <v>51</v>
      </c>
      <c r="D44" s="11">
        <v>10874</v>
      </c>
      <c r="E44" s="11">
        <v>110000</v>
      </c>
      <c r="F44" s="11">
        <v>118</v>
      </c>
      <c r="G44" s="30">
        <f t="shared" si="0"/>
        <v>120992</v>
      </c>
      <c r="H44" s="12">
        <v>10335.709999999999</v>
      </c>
      <c r="I44" s="13" t="s">
        <v>158</v>
      </c>
      <c r="J44" s="14">
        <v>0</v>
      </c>
      <c r="K44" s="14">
        <v>0</v>
      </c>
      <c r="L44" s="12">
        <v>425.53</v>
      </c>
    </row>
    <row r="45" spans="1:12" s="8" customFormat="1" x14ac:dyDescent="0.3">
      <c r="A45" s="9">
        <v>2016</v>
      </c>
      <c r="B45" s="15">
        <v>16002</v>
      </c>
      <c r="C45" s="16" t="s">
        <v>52</v>
      </c>
      <c r="D45" s="11">
        <v>0</v>
      </c>
      <c r="E45" s="11">
        <v>0</v>
      </c>
      <c r="F45" s="11">
        <v>6</v>
      </c>
      <c r="G45" s="30">
        <f t="shared" si="0"/>
        <v>6</v>
      </c>
      <c r="H45" s="12">
        <v>953.22</v>
      </c>
      <c r="I45" s="13" t="s">
        <v>158</v>
      </c>
      <c r="J45" s="14">
        <v>0</v>
      </c>
      <c r="K45" s="14">
        <v>0</v>
      </c>
      <c r="L45" s="12">
        <v>0</v>
      </c>
    </row>
    <row r="46" spans="1:12" s="8" customFormat="1" x14ac:dyDescent="0.3">
      <c r="A46" s="9">
        <v>2016</v>
      </c>
      <c r="B46" s="15">
        <v>61007</v>
      </c>
      <c r="C46" s="16" t="s">
        <v>53</v>
      </c>
      <c r="D46" s="11">
        <v>1864343</v>
      </c>
      <c r="E46" s="11">
        <v>0</v>
      </c>
      <c r="F46" s="11">
        <v>614</v>
      </c>
      <c r="G46" s="30">
        <f t="shared" si="0"/>
        <v>1864957</v>
      </c>
      <c r="H46" s="12">
        <v>55912.07</v>
      </c>
      <c r="I46" s="13" t="s">
        <v>158</v>
      </c>
      <c r="J46" s="14">
        <v>0</v>
      </c>
      <c r="K46" s="14">
        <v>39844</v>
      </c>
      <c r="L46" s="12">
        <v>2628.51</v>
      </c>
    </row>
    <row r="47" spans="1:12" s="8" customFormat="1" x14ac:dyDescent="0.3">
      <c r="A47" s="9">
        <v>2016</v>
      </c>
      <c r="B47" s="15">
        <v>5003</v>
      </c>
      <c r="C47" s="16" t="s">
        <v>54</v>
      </c>
      <c r="D47" s="11">
        <v>314043</v>
      </c>
      <c r="E47" s="11">
        <v>0</v>
      </c>
      <c r="F47" s="11">
        <v>250</v>
      </c>
      <c r="G47" s="30">
        <f t="shared" si="0"/>
        <v>314293</v>
      </c>
      <c r="H47" s="12">
        <v>19520.34</v>
      </c>
      <c r="I47" s="13" t="s">
        <v>158</v>
      </c>
      <c r="J47" s="14">
        <v>0</v>
      </c>
      <c r="K47" s="14">
        <v>0</v>
      </c>
      <c r="L47" s="12">
        <v>1188</v>
      </c>
    </row>
    <row r="48" spans="1:12" s="8" customFormat="1" x14ac:dyDescent="0.3">
      <c r="A48" s="9">
        <v>2016</v>
      </c>
      <c r="B48" s="15">
        <v>28002</v>
      </c>
      <c r="C48" s="16" t="s">
        <v>55</v>
      </c>
      <c r="D48" s="11">
        <v>484923</v>
      </c>
      <c r="E48" s="11">
        <v>0</v>
      </c>
      <c r="F48" s="11">
        <v>219</v>
      </c>
      <c r="G48" s="30">
        <f t="shared" si="0"/>
        <v>485142</v>
      </c>
      <c r="H48" s="12">
        <v>18100.82</v>
      </c>
      <c r="I48" s="13" t="s">
        <v>158</v>
      </c>
      <c r="J48" s="14">
        <v>0</v>
      </c>
      <c r="K48" s="14">
        <v>142228</v>
      </c>
      <c r="L48" s="12">
        <v>783.9</v>
      </c>
    </row>
    <row r="49" spans="1:12" s="8" customFormat="1" x14ac:dyDescent="0.3">
      <c r="A49" s="9">
        <v>2016</v>
      </c>
      <c r="B49" s="15">
        <v>17001</v>
      </c>
      <c r="C49" s="16" t="s">
        <v>56</v>
      </c>
      <c r="D49" s="11">
        <v>1053571</v>
      </c>
      <c r="E49" s="11">
        <v>0</v>
      </c>
      <c r="F49" s="11">
        <v>214</v>
      </c>
      <c r="G49" s="30">
        <f t="shared" si="0"/>
        <v>1053785</v>
      </c>
      <c r="H49" s="12">
        <v>13212.38</v>
      </c>
      <c r="I49" s="13" t="s">
        <v>158</v>
      </c>
      <c r="J49" s="14">
        <v>45481</v>
      </c>
      <c r="K49" s="14">
        <v>0</v>
      </c>
      <c r="L49" s="12">
        <v>935.56</v>
      </c>
    </row>
    <row r="50" spans="1:12" s="8" customFormat="1" x14ac:dyDescent="0.3">
      <c r="A50" s="9">
        <v>2016</v>
      </c>
      <c r="B50" s="15">
        <v>44001</v>
      </c>
      <c r="C50" s="16" t="s">
        <v>57</v>
      </c>
      <c r="D50" s="11">
        <v>62960</v>
      </c>
      <c r="E50" s="11">
        <v>110000</v>
      </c>
      <c r="F50" s="11">
        <v>123</v>
      </c>
      <c r="G50" s="30">
        <f t="shared" si="0"/>
        <v>173083</v>
      </c>
      <c r="H50" s="12">
        <v>9020.2099999999991</v>
      </c>
      <c r="I50" s="13" t="s">
        <v>158</v>
      </c>
      <c r="J50" s="14">
        <v>0</v>
      </c>
      <c r="K50" s="14">
        <v>0</v>
      </c>
      <c r="L50" s="12">
        <v>551.16999999999996</v>
      </c>
    </row>
    <row r="51" spans="1:12" s="8" customFormat="1" x14ac:dyDescent="0.3">
      <c r="A51" s="9">
        <v>2016</v>
      </c>
      <c r="B51" s="15">
        <v>46002</v>
      </c>
      <c r="C51" s="16" t="s">
        <v>58</v>
      </c>
      <c r="D51" s="11">
        <v>859077</v>
      </c>
      <c r="E51" s="11">
        <v>110000</v>
      </c>
      <c r="F51" s="11">
        <v>165</v>
      </c>
      <c r="G51" s="30">
        <f t="shared" si="0"/>
        <v>969242</v>
      </c>
      <c r="H51" s="12">
        <v>10488.09</v>
      </c>
      <c r="I51" s="13" t="s">
        <v>158</v>
      </c>
      <c r="J51" s="14">
        <v>4017</v>
      </c>
      <c r="K51" s="14">
        <v>0</v>
      </c>
      <c r="L51" s="12">
        <v>525.23</v>
      </c>
    </row>
    <row r="52" spans="1:12" s="8" customFormat="1" x14ac:dyDescent="0.3">
      <c r="A52" s="9">
        <v>2016</v>
      </c>
      <c r="B52" s="15">
        <v>24004</v>
      </c>
      <c r="C52" s="16" t="s">
        <v>59</v>
      </c>
      <c r="D52" s="11">
        <v>393465</v>
      </c>
      <c r="E52" s="11">
        <v>23639</v>
      </c>
      <c r="F52" s="11">
        <v>270</v>
      </c>
      <c r="G52" s="30">
        <f t="shared" si="0"/>
        <v>417374</v>
      </c>
      <c r="H52" s="12">
        <v>22151.01</v>
      </c>
      <c r="I52" s="13" t="s">
        <v>158</v>
      </c>
      <c r="J52" s="14">
        <v>0</v>
      </c>
      <c r="K52" s="14">
        <v>0</v>
      </c>
      <c r="L52" s="12">
        <v>1117.93</v>
      </c>
    </row>
    <row r="53" spans="1:12" s="8" customFormat="1" x14ac:dyDescent="0.3">
      <c r="A53" s="9">
        <v>2016</v>
      </c>
      <c r="B53" s="15">
        <v>50003</v>
      </c>
      <c r="C53" s="16" t="s">
        <v>60</v>
      </c>
      <c r="D53" s="11">
        <v>2147272</v>
      </c>
      <c r="E53" s="11">
        <v>0</v>
      </c>
      <c r="F53" s="11">
        <v>599</v>
      </c>
      <c r="G53" s="30">
        <f t="shared" si="0"/>
        <v>2147871</v>
      </c>
      <c r="H53" s="12">
        <v>63007.13</v>
      </c>
      <c r="I53" s="13" t="s">
        <v>158</v>
      </c>
      <c r="J53" s="14">
        <v>240499</v>
      </c>
      <c r="K53" s="14">
        <v>297416</v>
      </c>
      <c r="L53" s="12">
        <v>2505.2800000000002</v>
      </c>
    </row>
    <row r="54" spans="1:12" s="8" customFormat="1" x14ac:dyDescent="0.3">
      <c r="A54" s="9">
        <v>2016</v>
      </c>
      <c r="B54" s="15">
        <v>14001</v>
      </c>
      <c r="C54" s="16" t="s">
        <v>61</v>
      </c>
      <c r="D54" s="11">
        <v>1057279</v>
      </c>
      <c r="E54" s="11">
        <v>0</v>
      </c>
      <c r="F54" s="11">
        <v>212</v>
      </c>
      <c r="G54" s="30">
        <f t="shared" si="0"/>
        <v>1057491</v>
      </c>
      <c r="H54" s="12">
        <v>10984.36</v>
      </c>
      <c r="I54" s="13" t="s">
        <v>158</v>
      </c>
      <c r="J54" s="14">
        <v>70985</v>
      </c>
      <c r="K54" s="14">
        <v>131591</v>
      </c>
      <c r="L54" s="12">
        <v>817.1</v>
      </c>
    </row>
    <row r="55" spans="1:12" s="8" customFormat="1" x14ac:dyDescent="0.3">
      <c r="A55" s="9">
        <v>2016</v>
      </c>
      <c r="B55" s="15">
        <v>6002</v>
      </c>
      <c r="C55" s="16" t="s">
        <v>62</v>
      </c>
      <c r="D55" s="11">
        <v>481749</v>
      </c>
      <c r="E55" s="11">
        <v>0</v>
      </c>
      <c r="F55" s="11">
        <v>142</v>
      </c>
      <c r="G55" s="30">
        <f t="shared" si="0"/>
        <v>481891</v>
      </c>
      <c r="H55" s="12">
        <v>12030.67</v>
      </c>
      <c r="I55" s="13" t="s">
        <v>158</v>
      </c>
      <c r="J55" s="14">
        <v>0</v>
      </c>
      <c r="K55" s="14">
        <v>0</v>
      </c>
      <c r="L55" s="12">
        <v>599.82000000000005</v>
      </c>
    </row>
    <row r="56" spans="1:12" s="8" customFormat="1" x14ac:dyDescent="0.3">
      <c r="A56" s="9">
        <v>2016</v>
      </c>
      <c r="B56" s="15">
        <v>33001</v>
      </c>
      <c r="C56" s="16" t="s">
        <v>63</v>
      </c>
      <c r="D56" s="11">
        <v>803441</v>
      </c>
      <c r="E56" s="11">
        <v>0</v>
      </c>
      <c r="F56" s="11">
        <v>284</v>
      </c>
      <c r="G56" s="30">
        <f t="shared" si="0"/>
        <v>803725</v>
      </c>
      <c r="H56" s="12">
        <v>27664.720000000001</v>
      </c>
      <c r="I56" s="13" t="s">
        <v>158</v>
      </c>
      <c r="J56" s="14">
        <v>0</v>
      </c>
      <c r="K56" s="14">
        <v>0</v>
      </c>
      <c r="L56" s="12">
        <v>989.04</v>
      </c>
    </row>
    <row r="57" spans="1:12" s="8" customFormat="1" x14ac:dyDescent="0.3">
      <c r="A57" s="9">
        <v>2016</v>
      </c>
      <c r="B57" s="15">
        <v>49004</v>
      </c>
      <c r="C57" s="16" t="s">
        <v>64</v>
      </c>
      <c r="D57" s="11">
        <v>1559316</v>
      </c>
      <c r="E57" s="11">
        <v>0</v>
      </c>
      <c r="F57" s="11">
        <v>424</v>
      </c>
      <c r="G57" s="30">
        <f t="shared" si="0"/>
        <v>1559740</v>
      </c>
      <c r="H57" s="12">
        <v>35489.46</v>
      </c>
      <c r="I57" s="13" t="s">
        <v>158</v>
      </c>
      <c r="J57" s="14">
        <v>86667</v>
      </c>
      <c r="K57" s="14">
        <v>153657</v>
      </c>
      <c r="L57" s="12">
        <v>1832.14</v>
      </c>
    </row>
    <row r="58" spans="1:12" s="8" customFormat="1" x14ac:dyDescent="0.3">
      <c r="A58" s="9">
        <v>2016</v>
      </c>
      <c r="B58" s="15">
        <v>63001</v>
      </c>
      <c r="C58" s="16" t="s">
        <v>65</v>
      </c>
      <c r="D58" s="11">
        <v>1278202</v>
      </c>
      <c r="E58" s="11">
        <v>0</v>
      </c>
      <c r="F58" s="11">
        <v>257</v>
      </c>
      <c r="G58" s="30">
        <f t="shared" si="0"/>
        <v>1278459</v>
      </c>
      <c r="H58" s="12">
        <v>14538.48</v>
      </c>
      <c r="I58" s="13" t="s">
        <v>158</v>
      </c>
      <c r="J58" s="14">
        <v>150364</v>
      </c>
      <c r="K58" s="14">
        <v>0</v>
      </c>
      <c r="L58" s="12">
        <v>998</v>
      </c>
    </row>
    <row r="59" spans="1:12" s="8" customFormat="1" x14ac:dyDescent="0.3">
      <c r="A59" s="9">
        <v>2016</v>
      </c>
      <c r="B59" s="15">
        <v>53001</v>
      </c>
      <c r="C59" s="16" t="s">
        <v>66</v>
      </c>
      <c r="D59" s="11">
        <v>845154</v>
      </c>
      <c r="E59" s="11">
        <v>0</v>
      </c>
      <c r="F59" s="11">
        <v>225</v>
      </c>
      <c r="G59" s="30">
        <f t="shared" si="0"/>
        <v>845379</v>
      </c>
      <c r="H59" s="12">
        <v>15226.13</v>
      </c>
      <c r="I59" s="13" t="s">
        <v>158</v>
      </c>
      <c r="J59" s="14">
        <v>0</v>
      </c>
      <c r="K59" s="14">
        <v>0</v>
      </c>
      <c r="L59" s="12">
        <v>911.33</v>
      </c>
    </row>
    <row r="60" spans="1:12" s="8" customFormat="1" x14ac:dyDescent="0.3">
      <c r="A60" s="9">
        <v>2016</v>
      </c>
      <c r="B60" s="15">
        <v>25003</v>
      </c>
      <c r="C60" s="16" t="s">
        <v>67</v>
      </c>
      <c r="D60" s="11">
        <v>55900</v>
      </c>
      <c r="E60" s="11">
        <v>0</v>
      </c>
      <c r="F60" s="11">
        <v>62</v>
      </c>
      <c r="G60" s="30">
        <f t="shared" si="0"/>
        <v>55962</v>
      </c>
      <c r="H60" s="12">
        <v>9968.14</v>
      </c>
      <c r="I60" s="13" t="s">
        <v>158</v>
      </c>
      <c r="J60" s="14">
        <v>0</v>
      </c>
      <c r="K60" s="14">
        <v>0</v>
      </c>
      <c r="L60" s="12">
        <v>325.76</v>
      </c>
    </row>
    <row r="61" spans="1:12" s="8" customFormat="1" x14ac:dyDescent="0.3">
      <c r="A61" s="9">
        <v>2016</v>
      </c>
      <c r="B61" s="15">
        <v>26004</v>
      </c>
      <c r="C61" s="16" t="s">
        <v>68</v>
      </c>
      <c r="D61" s="11">
        <v>1433724</v>
      </c>
      <c r="E61" s="11">
        <v>0</v>
      </c>
      <c r="F61" s="11">
        <v>350</v>
      </c>
      <c r="G61" s="30">
        <f t="shared" si="0"/>
        <v>1434074</v>
      </c>
      <c r="H61" s="12">
        <v>25223.91</v>
      </c>
      <c r="I61" s="13" t="s">
        <v>158</v>
      </c>
      <c r="J61" s="14">
        <v>69627</v>
      </c>
      <c r="K61" s="14">
        <v>0</v>
      </c>
      <c r="L61" s="12">
        <v>1486.86</v>
      </c>
    </row>
    <row r="62" spans="1:12" s="8" customFormat="1" x14ac:dyDescent="0.3">
      <c r="A62" s="9">
        <v>2016</v>
      </c>
      <c r="B62" s="17">
        <v>6006</v>
      </c>
      <c r="C62" s="16" t="s">
        <v>69</v>
      </c>
      <c r="D62" s="11">
        <v>28575</v>
      </c>
      <c r="E62" s="11">
        <v>0</v>
      </c>
      <c r="F62" s="11">
        <v>520</v>
      </c>
      <c r="G62" s="30">
        <f t="shared" si="0"/>
        <v>29095</v>
      </c>
      <c r="H62" s="12">
        <v>43363.87</v>
      </c>
      <c r="I62" s="13" t="s">
        <v>158</v>
      </c>
      <c r="J62" s="14">
        <v>0</v>
      </c>
      <c r="K62" s="14">
        <v>0</v>
      </c>
      <c r="L62" s="12">
        <v>1549.05</v>
      </c>
    </row>
    <row r="63" spans="1:12" s="8" customFormat="1" x14ac:dyDescent="0.3">
      <c r="A63" s="9">
        <v>2016</v>
      </c>
      <c r="B63" s="15">
        <v>27001</v>
      </c>
      <c r="C63" s="16" t="s">
        <v>70</v>
      </c>
      <c r="D63" s="11">
        <v>779753</v>
      </c>
      <c r="E63" s="11">
        <v>43034</v>
      </c>
      <c r="F63" s="11">
        <v>258</v>
      </c>
      <c r="G63" s="30">
        <f t="shared" si="0"/>
        <v>823045</v>
      </c>
      <c r="H63" s="12">
        <v>17145.82</v>
      </c>
      <c r="I63" s="13" t="s">
        <v>158</v>
      </c>
      <c r="J63" s="14">
        <v>0</v>
      </c>
      <c r="K63" s="14">
        <v>0</v>
      </c>
      <c r="L63" s="12">
        <v>838.14</v>
      </c>
    </row>
    <row r="64" spans="1:12" s="8" customFormat="1" x14ac:dyDescent="0.3">
      <c r="A64" s="9">
        <v>2016</v>
      </c>
      <c r="B64" s="15">
        <v>28003</v>
      </c>
      <c r="C64" s="16" t="s">
        <v>71</v>
      </c>
      <c r="D64" s="11">
        <v>2055298</v>
      </c>
      <c r="E64" s="11">
        <v>0</v>
      </c>
      <c r="F64" s="11">
        <v>650</v>
      </c>
      <c r="G64" s="30">
        <f t="shared" si="0"/>
        <v>2055948</v>
      </c>
      <c r="H64" s="12">
        <v>56218.63</v>
      </c>
      <c r="I64" s="13" t="s">
        <v>158</v>
      </c>
      <c r="J64" s="14">
        <v>0</v>
      </c>
      <c r="K64" s="14">
        <v>0</v>
      </c>
      <c r="L64" s="12">
        <v>2269.11</v>
      </c>
    </row>
    <row r="65" spans="1:12" s="8" customFormat="1" x14ac:dyDescent="0.3">
      <c r="A65" s="9">
        <v>2016</v>
      </c>
      <c r="B65" s="15">
        <v>30001</v>
      </c>
      <c r="C65" s="16" t="s">
        <v>72</v>
      </c>
      <c r="D65" s="11">
        <v>1536349</v>
      </c>
      <c r="E65" s="11">
        <v>0</v>
      </c>
      <c r="F65" s="11">
        <v>393</v>
      </c>
      <c r="G65" s="30">
        <f t="shared" si="0"/>
        <v>1536742</v>
      </c>
      <c r="H65" s="12">
        <v>31004.94</v>
      </c>
      <c r="I65" s="13" t="s">
        <v>158</v>
      </c>
      <c r="J65" s="14">
        <v>29378</v>
      </c>
      <c r="K65" s="14">
        <v>0</v>
      </c>
      <c r="L65" s="12">
        <v>1511.47</v>
      </c>
    </row>
    <row r="66" spans="1:12" s="8" customFormat="1" x14ac:dyDescent="0.3">
      <c r="A66" s="9">
        <v>2016</v>
      </c>
      <c r="B66" s="15">
        <v>31001</v>
      </c>
      <c r="C66" s="16" t="s">
        <v>73</v>
      </c>
      <c r="D66" s="11">
        <v>264565</v>
      </c>
      <c r="E66" s="11">
        <v>110000</v>
      </c>
      <c r="F66" s="11">
        <v>174</v>
      </c>
      <c r="G66" s="30">
        <f t="shared" si="0"/>
        <v>374739</v>
      </c>
      <c r="H66" s="12">
        <v>14581.85</v>
      </c>
      <c r="I66" s="13" t="s">
        <v>158</v>
      </c>
      <c r="J66" s="14">
        <v>0</v>
      </c>
      <c r="K66" s="14">
        <v>0</v>
      </c>
      <c r="L66" s="12">
        <v>571.9</v>
      </c>
    </row>
    <row r="67" spans="1:12" s="8" customFormat="1" x14ac:dyDescent="0.3">
      <c r="A67" s="9">
        <v>2016</v>
      </c>
      <c r="B67" s="15">
        <v>41002</v>
      </c>
      <c r="C67" s="16" t="s">
        <v>74</v>
      </c>
      <c r="D67" s="11">
        <v>9788879</v>
      </c>
      <c r="E67" s="11">
        <v>0</v>
      </c>
      <c r="F67" s="11">
        <v>3446</v>
      </c>
      <c r="G67" s="30">
        <f t="shared" si="0"/>
        <v>9792325</v>
      </c>
      <c r="H67" s="12">
        <v>292841.71000000002</v>
      </c>
      <c r="I67" s="13" t="s">
        <v>158</v>
      </c>
      <c r="J67" s="14">
        <v>1552375</v>
      </c>
      <c r="K67" s="14">
        <v>0</v>
      </c>
      <c r="L67" s="12">
        <v>12754.85</v>
      </c>
    </row>
    <row r="68" spans="1:12" s="8" customFormat="1" x14ac:dyDescent="0.3">
      <c r="A68" s="9">
        <v>2016</v>
      </c>
      <c r="B68" s="15">
        <v>14002</v>
      </c>
      <c r="C68" s="16" t="s">
        <v>75</v>
      </c>
      <c r="D68" s="11">
        <v>757320</v>
      </c>
      <c r="E68" s="11">
        <v>0</v>
      </c>
      <c r="F68" s="11">
        <v>148</v>
      </c>
      <c r="G68" s="30">
        <f t="shared" ref="G68:G131" si="1">SUM(D68:F68)</f>
        <v>757468</v>
      </c>
      <c r="H68" s="12">
        <v>9283.25</v>
      </c>
      <c r="I68" s="13" t="s">
        <v>158</v>
      </c>
      <c r="J68" s="14">
        <v>0</v>
      </c>
      <c r="K68" s="14">
        <v>0</v>
      </c>
      <c r="L68" s="12">
        <v>552.76</v>
      </c>
    </row>
    <row r="69" spans="1:12" s="8" customFormat="1" x14ac:dyDescent="0.3">
      <c r="A69" s="9">
        <v>2016</v>
      </c>
      <c r="B69" s="15">
        <v>10001</v>
      </c>
      <c r="C69" s="16" t="s">
        <v>76</v>
      </c>
      <c r="D69" s="11">
        <v>281627</v>
      </c>
      <c r="E69" s="11">
        <v>0</v>
      </c>
      <c r="F69" s="11">
        <v>107</v>
      </c>
      <c r="G69" s="30">
        <f t="shared" si="1"/>
        <v>281734</v>
      </c>
      <c r="H69" s="12">
        <v>7404.77</v>
      </c>
      <c r="I69" s="13" t="s">
        <v>158</v>
      </c>
      <c r="J69" s="14">
        <v>0</v>
      </c>
      <c r="K69" s="14">
        <v>0</v>
      </c>
      <c r="L69" s="12">
        <v>355.45</v>
      </c>
    </row>
    <row r="70" spans="1:12" s="8" customFormat="1" x14ac:dyDescent="0.3">
      <c r="A70" s="9">
        <v>2016</v>
      </c>
      <c r="B70" s="15">
        <v>34002</v>
      </c>
      <c r="C70" s="16" t="s">
        <v>83</v>
      </c>
      <c r="D70" s="11">
        <v>196823</v>
      </c>
      <c r="E70" s="11">
        <v>31968</v>
      </c>
      <c r="F70" s="11">
        <v>225</v>
      </c>
      <c r="G70" s="30">
        <f t="shared" si="1"/>
        <v>229016</v>
      </c>
      <c r="H70" s="12">
        <v>19105.810000000001</v>
      </c>
      <c r="I70" s="13" t="s">
        <v>158</v>
      </c>
      <c r="J70" s="14">
        <v>0</v>
      </c>
      <c r="K70" s="14">
        <v>0</v>
      </c>
      <c r="L70" s="12">
        <v>1005.76</v>
      </c>
    </row>
    <row r="71" spans="1:12" s="8" customFormat="1" x14ac:dyDescent="0.3">
      <c r="A71" s="9">
        <v>2016</v>
      </c>
      <c r="B71" s="15">
        <v>51002</v>
      </c>
      <c r="C71" s="16" t="s">
        <v>77</v>
      </c>
      <c r="D71" s="11">
        <v>0</v>
      </c>
      <c r="E71" s="11">
        <v>0</v>
      </c>
      <c r="F71" s="11">
        <v>446</v>
      </c>
      <c r="G71" s="30">
        <f t="shared" si="1"/>
        <v>446</v>
      </c>
      <c r="H71" s="12">
        <v>35156.14</v>
      </c>
      <c r="I71" s="13" t="s">
        <v>158</v>
      </c>
      <c r="J71" s="14">
        <v>0</v>
      </c>
      <c r="K71" s="14">
        <v>0</v>
      </c>
      <c r="L71" s="12">
        <v>1339.02</v>
      </c>
    </row>
    <row r="72" spans="1:12" s="8" customFormat="1" x14ac:dyDescent="0.3">
      <c r="A72" s="9">
        <v>2016</v>
      </c>
      <c r="B72" s="15">
        <v>56006</v>
      </c>
      <c r="C72" s="16" t="s">
        <v>78</v>
      </c>
      <c r="D72" s="11">
        <v>227454</v>
      </c>
      <c r="E72" s="11">
        <v>0</v>
      </c>
      <c r="F72" s="11">
        <v>193</v>
      </c>
      <c r="G72" s="30">
        <f t="shared" si="1"/>
        <v>227647</v>
      </c>
      <c r="H72" s="12">
        <v>16043.9</v>
      </c>
      <c r="I72" s="13" t="s">
        <v>158</v>
      </c>
      <c r="J72" s="14">
        <v>0</v>
      </c>
      <c r="K72" s="14">
        <v>0</v>
      </c>
      <c r="L72" s="12">
        <v>843.49</v>
      </c>
    </row>
    <row r="73" spans="1:12" s="8" customFormat="1" x14ac:dyDescent="0.3">
      <c r="A73" s="9">
        <v>2016</v>
      </c>
      <c r="B73" s="15">
        <v>23002</v>
      </c>
      <c r="C73" s="16" t="s">
        <v>79</v>
      </c>
      <c r="D73" s="11">
        <v>2046002</v>
      </c>
      <c r="E73" s="11">
        <v>0</v>
      </c>
      <c r="F73" s="11">
        <v>729</v>
      </c>
      <c r="G73" s="30">
        <f t="shared" si="1"/>
        <v>2046731</v>
      </c>
      <c r="H73" s="12">
        <v>57268.73</v>
      </c>
      <c r="I73" s="13" t="s">
        <v>158</v>
      </c>
      <c r="J73" s="14">
        <v>345059</v>
      </c>
      <c r="K73" s="14">
        <v>0</v>
      </c>
      <c r="L73" s="12">
        <v>1793.93</v>
      </c>
    </row>
    <row r="74" spans="1:12" s="8" customFormat="1" x14ac:dyDescent="0.3">
      <c r="A74" s="9">
        <v>2016</v>
      </c>
      <c r="B74" s="15">
        <v>53002</v>
      </c>
      <c r="C74" s="16" t="s">
        <v>80</v>
      </c>
      <c r="D74" s="11">
        <v>0</v>
      </c>
      <c r="E74" s="11">
        <v>110000</v>
      </c>
      <c r="F74" s="11">
        <v>100</v>
      </c>
      <c r="G74" s="30">
        <f t="shared" si="1"/>
        <v>110100</v>
      </c>
      <c r="H74" s="12">
        <v>10859.27</v>
      </c>
      <c r="I74" s="13" t="s">
        <v>158</v>
      </c>
      <c r="J74" s="14">
        <v>0</v>
      </c>
      <c r="K74" s="14">
        <v>0</v>
      </c>
      <c r="L74" s="12">
        <v>420.63</v>
      </c>
    </row>
    <row r="75" spans="1:12" s="8" customFormat="1" x14ac:dyDescent="0.3">
      <c r="A75" s="9">
        <v>2016</v>
      </c>
      <c r="B75" s="15">
        <v>48003</v>
      </c>
      <c r="C75" s="16" t="s">
        <v>81</v>
      </c>
      <c r="D75" s="11">
        <v>531655</v>
      </c>
      <c r="E75" s="11">
        <v>0</v>
      </c>
      <c r="F75" s="11">
        <v>321</v>
      </c>
      <c r="G75" s="30">
        <f t="shared" si="1"/>
        <v>531976</v>
      </c>
      <c r="H75" s="12">
        <v>26775.87</v>
      </c>
      <c r="I75" s="13" t="s">
        <v>158</v>
      </c>
      <c r="J75" s="14">
        <v>0</v>
      </c>
      <c r="K75" s="14">
        <v>0</v>
      </c>
      <c r="L75" s="12">
        <v>1040.67</v>
      </c>
    </row>
    <row r="76" spans="1:12" s="8" customFormat="1" x14ac:dyDescent="0.3">
      <c r="A76" s="9">
        <v>2016</v>
      </c>
      <c r="B76" s="15">
        <v>2002</v>
      </c>
      <c r="C76" s="16" t="s">
        <v>82</v>
      </c>
      <c r="D76" s="11">
        <v>7957196</v>
      </c>
      <c r="E76" s="11">
        <v>0</v>
      </c>
      <c r="F76" s="11">
        <v>2210</v>
      </c>
      <c r="G76" s="30">
        <f t="shared" si="1"/>
        <v>7959406</v>
      </c>
      <c r="H76" s="12">
        <v>202369.05</v>
      </c>
      <c r="I76" s="13" t="s">
        <v>158</v>
      </c>
      <c r="J76" s="14">
        <v>1348083</v>
      </c>
      <c r="K76" s="14">
        <v>0</v>
      </c>
      <c r="L76" s="12">
        <v>8472.25</v>
      </c>
    </row>
    <row r="77" spans="1:12" s="8" customFormat="1" x14ac:dyDescent="0.3">
      <c r="A77" s="9">
        <v>2016</v>
      </c>
      <c r="B77" s="15">
        <v>22006</v>
      </c>
      <c r="C77" s="16" t="s">
        <v>84</v>
      </c>
      <c r="D77" s="11">
        <v>369132</v>
      </c>
      <c r="E77" s="11">
        <v>0</v>
      </c>
      <c r="F77" s="11">
        <v>341</v>
      </c>
      <c r="G77" s="30">
        <f t="shared" si="1"/>
        <v>369473</v>
      </c>
      <c r="H77" s="12">
        <v>28690.16</v>
      </c>
      <c r="I77" s="13" t="s">
        <v>158</v>
      </c>
      <c r="J77" s="14">
        <v>0</v>
      </c>
      <c r="K77" s="14">
        <v>0</v>
      </c>
      <c r="L77" s="12">
        <v>1382.32</v>
      </c>
    </row>
    <row r="78" spans="1:12" s="8" customFormat="1" x14ac:dyDescent="0.3">
      <c r="A78" s="9">
        <v>2016</v>
      </c>
      <c r="B78" s="15">
        <v>13003</v>
      </c>
      <c r="C78" s="16" t="s">
        <v>85</v>
      </c>
      <c r="D78" s="11">
        <v>618911</v>
      </c>
      <c r="E78" s="11">
        <v>0</v>
      </c>
      <c r="F78" s="11">
        <v>259</v>
      </c>
      <c r="G78" s="30">
        <f t="shared" si="1"/>
        <v>619170</v>
      </c>
      <c r="H78" s="12">
        <v>21274.69</v>
      </c>
      <c r="I78" s="13" t="s">
        <v>158</v>
      </c>
      <c r="J78" s="14">
        <v>0</v>
      </c>
      <c r="K78" s="14">
        <v>0</v>
      </c>
      <c r="L78" s="12">
        <v>1088.23</v>
      </c>
    </row>
    <row r="79" spans="1:12" s="8" customFormat="1" x14ac:dyDescent="0.3">
      <c r="A79" s="9">
        <v>2016</v>
      </c>
      <c r="B79" s="15">
        <v>2003</v>
      </c>
      <c r="C79" s="16" t="s">
        <v>86</v>
      </c>
      <c r="D79" s="11">
        <v>298568</v>
      </c>
      <c r="E79" s="11">
        <v>0</v>
      </c>
      <c r="F79" s="11">
        <v>194</v>
      </c>
      <c r="G79" s="30">
        <f t="shared" si="1"/>
        <v>298762</v>
      </c>
      <c r="H79" s="12">
        <v>14384.12</v>
      </c>
      <c r="I79" s="13" t="s">
        <v>158</v>
      </c>
      <c r="J79" s="14">
        <v>0</v>
      </c>
      <c r="K79" s="14">
        <v>0</v>
      </c>
      <c r="L79" s="12">
        <v>823.33</v>
      </c>
    </row>
    <row r="80" spans="1:12" s="8" customFormat="1" x14ac:dyDescent="0.3">
      <c r="A80" s="9">
        <v>2016</v>
      </c>
      <c r="B80" s="15">
        <v>37003</v>
      </c>
      <c r="C80" s="16" t="s">
        <v>87</v>
      </c>
      <c r="D80" s="11">
        <v>487222</v>
      </c>
      <c r="E80" s="11">
        <v>110000</v>
      </c>
      <c r="F80" s="11">
        <v>168</v>
      </c>
      <c r="G80" s="30">
        <f t="shared" si="1"/>
        <v>597390</v>
      </c>
      <c r="H80" s="12">
        <v>11200.68</v>
      </c>
      <c r="I80" s="13" t="s">
        <v>158</v>
      </c>
      <c r="J80" s="14">
        <v>0</v>
      </c>
      <c r="K80" s="14">
        <v>0</v>
      </c>
      <c r="L80" s="12">
        <v>739.58</v>
      </c>
    </row>
    <row r="81" spans="1:12" s="8" customFormat="1" x14ac:dyDescent="0.3">
      <c r="A81" s="9">
        <v>2016</v>
      </c>
      <c r="B81" s="15">
        <v>35002</v>
      </c>
      <c r="C81" s="16" t="s">
        <v>88</v>
      </c>
      <c r="D81" s="11">
        <v>1302478</v>
      </c>
      <c r="E81" s="11">
        <v>53734</v>
      </c>
      <c r="F81" s="11">
        <v>323</v>
      </c>
      <c r="G81" s="30">
        <f t="shared" si="1"/>
        <v>1356535</v>
      </c>
      <c r="H81" s="12">
        <v>50486.36</v>
      </c>
      <c r="I81" s="13" t="s">
        <v>158</v>
      </c>
      <c r="J81" s="14">
        <v>0</v>
      </c>
      <c r="K81" s="14">
        <v>0</v>
      </c>
      <c r="L81" s="12">
        <v>939.63</v>
      </c>
    </row>
    <row r="82" spans="1:12" s="8" customFormat="1" x14ac:dyDescent="0.3">
      <c r="A82" s="9">
        <v>2016</v>
      </c>
      <c r="B82" s="15">
        <v>7002</v>
      </c>
      <c r="C82" s="16" t="s">
        <v>89</v>
      </c>
      <c r="D82" s="11">
        <v>972898</v>
      </c>
      <c r="E82" s="11">
        <v>0</v>
      </c>
      <c r="F82" s="11">
        <v>275</v>
      </c>
      <c r="G82" s="30">
        <f t="shared" si="1"/>
        <v>973173</v>
      </c>
      <c r="H82" s="12">
        <v>17928.64</v>
      </c>
      <c r="I82" s="13" t="s">
        <v>158</v>
      </c>
      <c r="J82" s="14">
        <v>0</v>
      </c>
      <c r="K82" s="14">
        <v>0</v>
      </c>
      <c r="L82" s="12">
        <v>1134.8399999999999</v>
      </c>
    </row>
    <row r="83" spans="1:12" s="8" customFormat="1" x14ac:dyDescent="0.3">
      <c r="A83" s="9">
        <v>2016</v>
      </c>
      <c r="B83" s="15">
        <v>38003</v>
      </c>
      <c r="C83" s="16" t="s">
        <v>90</v>
      </c>
      <c r="D83" s="11">
        <v>334185</v>
      </c>
      <c r="E83" s="11">
        <v>0</v>
      </c>
      <c r="F83" s="11">
        <v>145</v>
      </c>
      <c r="G83" s="30">
        <f t="shared" si="1"/>
        <v>334330</v>
      </c>
      <c r="H83" s="12">
        <v>11702.02</v>
      </c>
      <c r="I83" s="13" t="s">
        <v>158</v>
      </c>
      <c r="J83" s="14">
        <v>0</v>
      </c>
      <c r="K83" s="14">
        <v>40271</v>
      </c>
      <c r="L83" s="12">
        <v>658</v>
      </c>
    </row>
    <row r="84" spans="1:12" s="8" customFormat="1" x14ac:dyDescent="0.3">
      <c r="A84" s="9">
        <v>2016</v>
      </c>
      <c r="B84" s="15">
        <v>45005</v>
      </c>
      <c r="C84" s="16" t="s">
        <v>160</v>
      </c>
      <c r="D84" s="11">
        <v>349498</v>
      </c>
      <c r="E84" s="11">
        <v>0</v>
      </c>
      <c r="F84" s="11">
        <v>195</v>
      </c>
      <c r="G84" s="30">
        <f t="shared" si="1"/>
        <v>349693</v>
      </c>
      <c r="H84" s="12">
        <v>13755.15</v>
      </c>
      <c r="I84" s="13" t="s">
        <v>158</v>
      </c>
      <c r="J84" s="14">
        <v>0</v>
      </c>
      <c r="K84" s="14">
        <v>0</v>
      </c>
      <c r="L84" s="12">
        <v>829.88</v>
      </c>
    </row>
    <row r="85" spans="1:12" s="8" customFormat="1" x14ac:dyDescent="0.3">
      <c r="A85" s="9">
        <v>2016</v>
      </c>
      <c r="B85" s="15">
        <v>40001</v>
      </c>
      <c r="C85" s="16" t="s">
        <v>91</v>
      </c>
      <c r="D85" s="11">
        <v>332010</v>
      </c>
      <c r="E85" s="11">
        <v>0</v>
      </c>
      <c r="F85" s="11">
        <v>683</v>
      </c>
      <c r="G85" s="30">
        <f t="shared" si="1"/>
        <v>332693</v>
      </c>
      <c r="H85" s="12">
        <v>57207.01</v>
      </c>
      <c r="I85" s="13" t="s">
        <v>158</v>
      </c>
      <c r="J85" s="14">
        <v>0</v>
      </c>
      <c r="K85" s="14">
        <v>95912</v>
      </c>
      <c r="L85" s="12">
        <v>2332.89</v>
      </c>
    </row>
    <row r="86" spans="1:12" s="8" customFormat="1" x14ac:dyDescent="0.3">
      <c r="A86" s="9">
        <v>2016</v>
      </c>
      <c r="B86" s="15">
        <v>52004</v>
      </c>
      <c r="C86" s="16" t="s">
        <v>155</v>
      </c>
      <c r="D86" s="11">
        <v>859717</v>
      </c>
      <c r="E86" s="11">
        <v>41745</v>
      </c>
      <c r="F86" s="11">
        <v>244</v>
      </c>
      <c r="G86" s="30">
        <f t="shared" si="1"/>
        <v>901706</v>
      </c>
      <c r="H86" s="12">
        <v>20419.32</v>
      </c>
      <c r="I86" s="13" t="s">
        <v>158</v>
      </c>
      <c r="J86" s="14">
        <v>0</v>
      </c>
      <c r="K86" s="14">
        <v>0</v>
      </c>
      <c r="L86" s="12">
        <v>723.88</v>
      </c>
    </row>
    <row r="87" spans="1:12" s="8" customFormat="1" x14ac:dyDescent="0.3">
      <c r="A87" s="9">
        <v>2016</v>
      </c>
      <c r="B87" s="15">
        <v>41004</v>
      </c>
      <c r="C87" s="16" t="s">
        <v>92</v>
      </c>
      <c r="D87" s="11">
        <v>3093036</v>
      </c>
      <c r="E87" s="11">
        <v>0</v>
      </c>
      <c r="F87" s="11">
        <v>939</v>
      </c>
      <c r="G87" s="30">
        <f t="shared" si="1"/>
        <v>3093975</v>
      </c>
      <c r="H87" s="12">
        <v>79342.759999999995</v>
      </c>
      <c r="I87" s="13" t="s">
        <v>158</v>
      </c>
      <c r="J87" s="14">
        <v>211127</v>
      </c>
      <c r="K87" s="14">
        <v>0</v>
      </c>
      <c r="L87" s="12">
        <v>3213.7</v>
      </c>
    </row>
    <row r="88" spans="1:12" s="8" customFormat="1" x14ac:dyDescent="0.3">
      <c r="A88" s="9">
        <v>2016</v>
      </c>
      <c r="B88" s="15">
        <v>44002</v>
      </c>
      <c r="C88" s="16" t="s">
        <v>93</v>
      </c>
      <c r="D88" s="11">
        <v>437578</v>
      </c>
      <c r="E88" s="11">
        <v>110000</v>
      </c>
      <c r="F88" s="11">
        <v>175</v>
      </c>
      <c r="G88" s="30">
        <f t="shared" si="1"/>
        <v>547753</v>
      </c>
      <c r="H88" s="12">
        <v>15668.25</v>
      </c>
      <c r="I88" s="13" t="s">
        <v>158</v>
      </c>
      <c r="J88" s="14">
        <v>0</v>
      </c>
      <c r="K88" s="14">
        <v>0</v>
      </c>
      <c r="L88" s="12">
        <v>777.1</v>
      </c>
    </row>
    <row r="89" spans="1:12" s="8" customFormat="1" x14ac:dyDescent="0.3">
      <c r="A89" s="9">
        <v>2016</v>
      </c>
      <c r="B89" s="15">
        <v>42001</v>
      </c>
      <c r="C89" s="16" t="s">
        <v>94</v>
      </c>
      <c r="D89" s="11">
        <v>1131335</v>
      </c>
      <c r="E89" s="11">
        <v>32122</v>
      </c>
      <c r="F89" s="11">
        <v>347</v>
      </c>
      <c r="G89" s="30">
        <f t="shared" si="1"/>
        <v>1163804</v>
      </c>
      <c r="H89" s="12">
        <v>46768.21</v>
      </c>
      <c r="I89" s="13" t="s">
        <v>158</v>
      </c>
      <c r="J89" s="14">
        <v>0</v>
      </c>
      <c r="K89" s="14">
        <v>0</v>
      </c>
      <c r="L89" s="12">
        <v>1687.67</v>
      </c>
    </row>
    <row r="90" spans="1:12" s="8" customFormat="1" x14ac:dyDescent="0.3">
      <c r="A90" s="9">
        <v>2016</v>
      </c>
      <c r="B90" s="15">
        <v>39002</v>
      </c>
      <c r="C90" s="16" t="s">
        <v>95</v>
      </c>
      <c r="D90" s="11">
        <v>2384168</v>
      </c>
      <c r="E90" s="11">
        <v>0</v>
      </c>
      <c r="F90" s="11">
        <v>1038</v>
      </c>
      <c r="G90" s="30">
        <f t="shared" si="1"/>
        <v>2385206</v>
      </c>
      <c r="H90" s="12">
        <v>92882.89</v>
      </c>
      <c r="I90" s="13" t="s">
        <v>158</v>
      </c>
      <c r="J90" s="14">
        <v>339090</v>
      </c>
      <c r="K90" s="14">
        <v>0</v>
      </c>
      <c r="L90" s="12">
        <v>3534.12</v>
      </c>
    </row>
    <row r="91" spans="1:12" s="8" customFormat="1" x14ac:dyDescent="0.3">
      <c r="A91" s="9">
        <v>2016</v>
      </c>
      <c r="B91" s="15">
        <v>60003</v>
      </c>
      <c r="C91" s="16" t="s">
        <v>96</v>
      </c>
      <c r="D91" s="11">
        <v>473069</v>
      </c>
      <c r="E91" s="11">
        <v>0</v>
      </c>
      <c r="F91" s="11">
        <v>171</v>
      </c>
      <c r="G91" s="30">
        <f t="shared" si="1"/>
        <v>473240</v>
      </c>
      <c r="H91" s="12">
        <v>15401.8</v>
      </c>
      <c r="I91" s="13" t="s">
        <v>158</v>
      </c>
      <c r="J91" s="14">
        <v>14725</v>
      </c>
      <c r="K91" s="14">
        <v>103293</v>
      </c>
      <c r="L91" s="12">
        <v>619.34</v>
      </c>
    </row>
    <row r="92" spans="1:12" s="8" customFormat="1" x14ac:dyDescent="0.3">
      <c r="A92" s="9">
        <v>2016</v>
      </c>
      <c r="B92" s="15">
        <v>43007</v>
      </c>
      <c r="C92" s="16" t="s">
        <v>97</v>
      </c>
      <c r="D92" s="11">
        <v>1097885</v>
      </c>
      <c r="E92" s="11">
        <v>0</v>
      </c>
      <c r="F92" s="11">
        <v>322</v>
      </c>
      <c r="G92" s="30">
        <f t="shared" si="1"/>
        <v>1098207</v>
      </c>
      <c r="H92" s="12">
        <v>28611.89</v>
      </c>
      <c r="I92" s="13" t="s">
        <v>158</v>
      </c>
      <c r="J92" s="14">
        <v>9188</v>
      </c>
      <c r="K92" s="14">
        <v>0</v>
      </c>
      <c r="L92" s="12">
        <v>1498.18</v>
      </c>
    </row>
    <row r="93" spans="1:12" s="8" customFormat="1" x14ac:dyDescent="0.3">
      <c r="A93" s="9">
        <v>2016</v>
      </c>
      <c r="B93" s="15">
        <v>15001</v>
      </c>
      <c r="C93" s="16" t="s">
        <v>98</v>
      </c>
      <c r="D93" s="11">
        <v>749449</v>
      </c>
      <c r="E93" s="11">
        <v>110000</v>
      </c>
      <c r="F93" s="11">
        <v>136</v>
      </c>
      <c r="G93" s="30">
        <f t="shared" si="1"/>
        <v>859585</v>
      </c>
      <c r="H93" s="12">
        <v>7377.64</v>
      </c>
      <c r="I93" s="13" t="s">
        <v>158</v>
      </c>
      <c r="J93" s="14">
        <v>17578</v>
      </c>
      <c r="K93" s="14">
        <v>0</v>
      </c>
      <c r="L93" s="12">
        <v>634.22</v>
      </c>
    </row>
    <row r="94" spans="1:12" s="8" customFormat="1" x14ac:dyDescent="0.3">
      <c r="A94" s="9">
        <v>2016</v>
      </c>
      <c r="B94" s="15">
        <v>15002</v>
      </c>
      <c r="C94" s="16" t="s">
        <v>99</v>
      </c>
      <c r="D94" s="11">
        <v>2205808</v>
      </c>
      <c r="E94" s="11">
        <v>0</v>
      </c>
      <c r="F94" s="11">
        <v>416</v>
      </c>
      <c r="G94" s="30">
        <f t="shared" si="1"/>
        <v>2206224</v>
      </c>
      <c r="H94" s="12">
        <v>51471.27</v>
      </c>
      <c r="I94" s="13" t="s">
        <v>158</v>
      </c>
      <c r="J94" s="14">
        <v>248167</v>
      </c>
      <c r="K94" s="14">
        <v>508926</v>
      </c>
      <c r="L94" s="12">
        <v>1723.6</v>
      </c>
    </row>
    <row r="95" spans="1:12" s="8" customFormat="1" x14ac:dyDescent="0.3">
      <c r="A95" s="9">
        <v>2016</v>
      </c>
      <c r="B95" s="15">
        <v>46001</v>
      </c>
      <c r="C95" s="16" t="s">
        <v>100</v>
      </c>
      <c r="D95" s="11">
        <v>5699609</v>
      </c>
      <c r="E95" s="11">
        <v>0</v>
      </c>
      <c r="F95" s="11">
        <v>2398</v>
      </c>
      <c r="G95" s="30">
        <f t="shared" si="1"/>
        <v>5702007</v>
      </c>
      <c r="H95" s="12">
        <v>196041.33</v>
      </c>
      <c r="I95" s="13" t="s">
        <v>158</v>
      </c>
      <c r="J95" s="14">
        <v>376507</v>
      </c>
      <c r="K95" s="14">
        <v>0</v>
      </c>
      <c r="L95" s="12">
        <v>7478.7</v>
      </c>
    </row>
    <row r="96" spans="1:12" s="8" customFormat="1" x14ac:dyDescent="0.3">
      <c r="A96" s="9">
        <v>2016</v>
      </c>
      <c r="B96" s="15">
        <v>33002</v>
      </c>
      <c r="C96" s="16" t="s">
        <v>101</v>
      </c>
      <c r="D96" s="11">
        <v>900875</v>
      </c>
      <c r="E96" s="11">
        <v>0</v>
      </c>
      <c r="F96" s="11">
        <v>251</v>
      </c>
      <c r="G96" s="30">
        <f t="shared" si="1"/>
        <v>901126</v>
      </c>
      <c r="H96" s="12">
        <v>20195.84</v>
      </c>
      <c r="I96" s="13" t="s">
        <v>158</v>
      </c>
      <c r="J96" s="14">
        <v>0</v>
      </c>
      <c r="K96" s="14">
        <v>0</v>
      </c>
      <c r="L96" s="12">
        <v>1113.5999999999999</v>
      </c>
    </row>
    <row r="97" spans="1:12" s="8" customFormat="1" x14ac:dyDescent="0.3">
      <c r="A97" s="9">
        <v>2016</v>
      </c>
      <c r="B97" s="15">
        <v>25004</v>
      </c>
      <c r="C97" s="16" t="s">
        <v>102</v>
      </c>
      <c r="D97" s="11">
        <v>1829260</v>
      </c>
      <c r="E97" s="11">
        <v>0</v>
      </c>
      <c r="F97" s="11">
        <v>813</v>
      </c>
      <c r="G97" s="30">
        <f t="shared" si="1"/>
        <v>1830073</v>
      </c>
      <c r="H97" s="12">
        <v>67991.41</v>
      </c>
      <c r="I97" s="13" t="s">
        <v>158</v>
      </c>
      <c r="J97" s="14">
        <v>162714</v>
      </c>
      <c r="K97" s="14">
        <v>0</v>
      </c>
      <c r="L97" s="12">
        <v>3900.26</v>
      </c>
    </row>
    <row r="98" spans="1:12" s="8" customFormat="1" x14ac:dyDescent="0.3">
      <c r="A98" s="9">
        <v>2016</v>
      </c>
      <c r="B98" s="15">
        <v>29004</v>
      </c>
      <c r="C98" s="16" t="s">
        <v>103</v>
      </c>
      <c r="D98" s="11">
        <v>306981</v>
      </c>
      <c r="E98" s="11">
        <v>24979</v>
      </c>
      <c r="F98" s="11">
        <v>409</v>
      </c>
      <c r="G98" s="30">
        <f t="shared" si="1"/>
        <v>332369</v>
      </c>
      <c r="H98" s="12">
        <v>33195.769999999997</v>
      </c>
      <c r="I98" s="13" t="s">
        <v>158</v>
      </c>
      <c r="J98" s="14">
        <v>0</v>
      </c>
      <c r="K98" s="14">
        <v>0</v>
      </c>
      <c r="L98" s="12">
        <v>1526.35</v>
      </c>
    </row>
    <row r="99" spans="1:12" s="8" customFormat="1" x14ac:dyDescent="0.3">
      <c r="A99" s="9">
        <v>2016</v>
      </c>
      <c r="B99" s="15">
        <v>17002</v>
      </c>
      <c r="C99" s="16" t="s">
        <v>104</v>
      </c>
      <c r="D99" s="11">
        <v>7166165</v>
      </c>
      <c r="E99" s="11">
        <v>0</v>
      </c>
      <c r="F99" s="11">
        <v>2491</v>
      </c>
      <c r="G99" s="30">
        <f t="shared" si="1"/>
        <v>7168656</v>
      </c>
      <c r="H99" s="12">
        <v>214089.13</v>
      </c>
      <c r="I99" s="13" t="s">
        <v>158</v>
      </c>
      <c r="J99" s="14">
        <v>1352824</v>
      </c>
      <c r="K99" s="14">
        <v>0</v>
      </c>
      <c r="L99" s="12">
        <v>8363.77</v>
      </c>
    </row>
    <row r="100" spans="1:12" s="8" customFormat="1" x14ac:dyDescent="0.3">
      <c r="A100" s="9">
        <v>2016</v>
      </c>
      <c r="B100" s="15">
        <v>62006</v>
      </c>
      <c r="C100" s="16" t="s">
        <v>105</v>
      </c>
      <c r="D100" s="11">
        <v>2187858</v>
      </c>
      <c r="E100" s="11">
        <v>0</v>
      </c>
      <c r="F100" s="11">
        <v>610</v>
      </c>
      <c r="G100" s="30">
        <f t="shared" si="1"/>
        <v>2188468</v>
      </c>
      <c r="H100" s="12">
        <v>46871.76</v>
      </c>
      <c r="I100" s="13" t="s">
        <v>158</v>
      </c>
      <c r="J100" s="14">
        <v>226201</v>
      </c>
      <c r="K100" s="14">
        <v>0</v>
      </c>
      <c r="L100" s="12">
        <v>2480.8000000000002</v>
      </c>
    </row>
    <row r="101" spans="1:12" s="8" customFormat="1" x14ac:dyDescent="0.3">
      <c r="A101" s="9">
        <v>2016</v>
      </c>
      <c r="B101" s="15">
        <v>43002</v>
      </c>
      <c r="C101" s="16" t="s">
        <v>106</v>
      </c>
      <c r="D101" s="11">
        <v>955048</v>
      </c>
      <c r="E101" s="11">
        <v>0</v>
      </c>
      <c r="F101" s="11">
        <v>214</v>
      </c>
      <c r="G101" s="30">
        <f t="shared" si="1"/>
        <v>955262</v>
      </c>
      <c r="H101" s="12">
        <v>16401.05</v>
      </c>
      <c r="I101" s="13" t="s">
        <v>158</v>
      </c>
      <c r="J101" s="14">
        <v>27084</v>
      </c>
      <c r="K101" s="14">
        <v>164943</v>
      </c>
      <c r="L101" s="12">
        <v>793.63</v>
      </c>
    </row>
    <row r="102" spans="1:12" s="8" customFormat="1" x14ac:dyDescent="0.3">
      <c r="A102" s="9">
        <v>2016</v>
      </c>
      <c r="B102" s="15">
        <v>17003</v>
      </c>
      <c r="C102" s="16" t="s">
        <v>107</v>
      </c>
      <c r="D102" s="11">
        <v>749504</v>
      </c>
      <c r="E102" s="11">
        <v>0</v>
      </c>
      <c r="F102" s="11">
        <v>183</v>
      </c>
      <c r="G102" s="30">
        <f t="shared" si="1"/>
        <v>749687</v>
      </c>
      <c r="H102" s="12">
        <v>12403.73</v>
      </c>
      <c r="I102" s="13" t="s">
        <v>158</v>
      </c>
      <c r="J102" s="14">
        <v>0</v>
      </c>
      <c r="K102" s="14">
        <v>72207</v>
      </c>
      <c r="L102" s="12">
        <v>780.15</v>
      </c>
    </row>
    <row r="103" spans="1:12" s="8" customFormat="1" x14ac:dyDescent="0.3">
      <c r="A103" s="9">
        <v>2016</v>
      </c>
      <c r="B103" s="15">
        <v>51003</v>
      </c>
      <c r="C103" s="16" t="s">
        <v>108</v>
      </c>
      <c r="D103" s="11">
        <v>1158757</v>
      </c>
      <c r="E103" s="11">
        <v>0</v>
      </c>
      <c r="F103" s="11">
        <v>231</v>
      </c>
      <c r="G103" s="30">
        <f t="shared" si="1"/>
        <v>1158988</v>
      </c>
      <c r="H103" s="12">
        <v>13417.66</v>
      </c>
      <c r="I103" s="13" t="s">
        <v>158</v>
      </c>
      <c r="J103" s="14">
        <v>36373</v>
      </c>
      <c r="K103" s="14">
        <v>0</v>
      </c>
      <c r="L103" s="12">
        <v>818.5</v>
      </c>
    </row>
    <row r="104" spans="1:12" s="8" customFormat="1" x14ac:dyDescent="0.3">
      <c r="A104" s="9">
        <v>2016</v>
      </c>
      <c r="B104" s="15">
        <v>9002</v>
      </c>
      <c r="C104" s="16" t="s">
        <v>109</v>
      </c>
      <c r="D104" s="11">
        <v>1221694</v>
      </c>
      <c r="E104" s="11">
        <v>37259</v>
      </c>
      <c r="F104" s="11">
        <v>258</v>
      </c>
      <c r="G104" s="30">
        <f t="shared" si="1"/>
        <v>1259211</v>
      </c>
      <c r="H104" s="12">
        <v>24987.19</v>
      </c>
      <c r="I104" s="13" t="s">
        <v>158</v>
      </c>
      <c r="J104" s="14">
        <v>177126</v>
      </c>
      <c r="K104" s="14">
        <v>0</v>
      </c>
      <c r="L104" s="12">
        <v>1035.9000000000001</v>
      </c>
    </row>
    <row r="105" spans="1:12" s="8" customFormat="1" x14ac:dyDescent="0.3">
      <c r="A105" s="9">
        <v>2016</v>
      </c>
      <c r="B105" s="15">
        <v>56007</v>
      </c>
      <c r="C105" s="16" t="s">
        <v>110</v>
      </c>
      <c r="D105" s="11">
        <v>132188</v>
      </c>
      <c r="E105" s="11">
        <v>0</v>
      </c>
      <c r="F105" s="11">
        <v>217</v>
      </c>
      <c r="G105" s="30">
        <f t="shared" si="1"/>
        <v>132405</v>
      </c>
      <c r="H105" s="12">
        <v>20984.91</v>
      </c>
      <c r="I105" s="13" t="s">
        <v>158</v>
      </c>
      <c r="J105" s="14">
        <v>0</v>
      </c>
      <c r="K105" s="14">
        <v>0</v>
      </c>
      <c r="L105" s="12">
        <v>979.44</v>
      </c>
    </row>
    <row r="106" spans="1:12" s="8" customFormat="1" x14ac:dyDescent="0.3">
      <c r="A106" s="9">
        <v>2016</v>
      </c>
      <c r="B106" s="15">
        <v>23003</v>
      </c>
      <c r="C106" s="16" t="s">
        <v>111</v>
      </c>
      <c r="D106" s="11">
        <v>552380</v>
      </c>
      <c r="E106" s="11">
        <v>110000</v>
      </c>
      <c r="F106" s="11">
        <v>88</v>
      </c>
      <c r="G106" s="30">
        <f t="shared" si="1"/>
        <v>662468</v>
      </c>
      <c r="H106" s="12">
        <v>2050.11</v>
      </c>
      <c r="I106" s="13" t="s">
        <v>158</v>
      </c>
      <c r="J106" s="14">
        <v>20361</v>
      </c>
      <c r="K106" s="14">
        <v>60374</v>
      </c>
      <c r="L106" s="12">
        <v>357.74</v>
      </c>
    </row>
    <row r="107" spans="1:12" s="8" customFormat="1" x14ac:dyDescent="0.3">
      <c r="A107" s="9">
        <v>2016</v>
      </c>
      <c r="B107" s="15">
        <v>65001</v>
      </c>
      <c r="C107" s="16" t="s">
        <v>167</v>
      </c>
      <c r="D107" s="11">
        <v>6955077</v>
      </c>
      <c r="E107" s="11">
        <v>0</v>
      </c>
      <c r="F107" s="11">
        <v>1286</v>
      </c>
      <c r="G107" s="30">
        <f t="shared" si="1"/>
        <v>6956363</v>
      </c>
      <c r="H107" s="12">
        <v>281591.89</v>
      </c>
      <c r="I107" s="32"/>
      <c r="J107" s="14">
        <v>2067896</v>
      </c>
      <c r="K107" s="14">
        <v>0</v>
      </c>
      <c r="L107" s="12">
        <v>5445.36</v>
      </c>
    </row>
    <row r="108" spans="1:12" s="8" customFormat="1" x14ac:dyDescent="0.3">
      <c r="A108" s="9">
        <v>2016</v>
      </c>
      <c r="B108" s="15">
        <v>39005</v>
      </c>
      <c r="C108" s="16" t="s">
        <v>112</v>
      </c>
      <c r="D108" s="11">
        <v>388304</v>
      </c>
      <c r="E108" s="11">
        <v>0</v>
      </c>
      <c r="F108" s="11">
        <v>137</v>
      </c>
      <c r="G108" s="30">
        <f t="shared" si="1"/>
        <v>388441</v>
      </c>
      <c r="H108" s="12">
        <v>8602.83</v>
      </c>
      <c r="I108" s="13" t="s">
        <v>158</v>
      </c>
      <c r="J108" s="14">
        <v>0</v>
      </c>
      <c r="K108" s="14">
        <v>0</v>
      </c>
      <c r="L108" s="12">
        <v>601.85</v>
      </c>
    </row>
    <row r="109" spans="1:12" s="8" customFormat="1" x14ac:dyDescent="0.3">
      <c r="A109" s="9">
        <v>2016</v>
      </c>
      <c r="B109" s="15">
        <v>60004</v>
      </c>
      <c r="C109" s="16" t="s">
        <v>113</v>
      </c>
      <c r="D109" s="11">
        <v>1312384</v>
      </c>
      <c r="E109" s="11">
        <v>0</v>
      </c>
      <c r="F109" s="11">
        <v>351</v>
      </c>
      <c r="G109" s="30">
        <f t="shared" si="1"/>
        <v>1312735</v>
      </c>
      <c r="H109" s="12">
        <v>26497.53</v>
      </c>
      <c r="I109" s="13" t="s">
        <v>158</v>
      </c>
      <c r="J109" s="14">
        <v>19914</v>
      </c>
      <c r="K109" s="14">
        <v>0</v>
      </c>
      <c r="L109" s="12">
        <v>1339.28</v>
      </c>
    </row>
    <row r="110" spans="1:12" s="8" customFormat="1" x14ac:dyDescent="0.3">
      <c r="A110" s="9">
        <v>2016</v>
      </c>
      <c r="B110" s="15">
        <v>33003</v>
      </c>
      <c r="C110" s="16" t="s">
        <v>114</v>
      </c>
      <c r="D110" s="11">
        <v>1763545</v>
      </c>
      <c r="E110" s="11">
        <v>0</v>
      </c>
      <c r="F110" s="11">
        <v>475</v>
      </c>
      <c r="G110" s="30">
        <f t="shared" si="1"/>
        <v>1764020</v>
      </c>
      <c r="H110" s="12">
        <v>37471</v>
      </c>
      <c r="I110" s="13" t="s">
        <v>158</v>
      </c>
      <c r="J110" s="14">
        <v>10425</v>
      </c>
      <c r="K110" s="14">
        <v>0</v>
      </c>
      <c r="L110" s="12">
        <v>1588.22</v>
      </c>
    </row>
    <row r="111" spans="1:12" s="8" customFormat="1" x14ac:dyDescent="0.3">
      <c r="A111" s="9">
        <v>2016</v>
      </c>
      <c r="B111" s="15">
        <v>32002</v>
      </c>
      <c r="C111" s="16" t="s">
        <v>115</v>
      </c>
      <c r="D111" s="11">
        <v>7192606</v>
      </c>
      <c r="E111" s="11">
        <v>0</v>
      </c>
      <c r="F111" s="11">
        <v>2383</v>
      </c>
      <c r="G111" s="30">
        <f t="shared" si="1"/>
        <v>7194989</v>
      </c>
      <c r="H111" s="12">
        <v>186467</v>
      </c>
      <c r="I111" s="13" t="s">
        <v>158</v>
      </c>
      <c r="J111" s="14">
        <v>1072061</v>
      </c>
      <c r="K111" s="14">
        <v>0</v>
      </c>
      <c r="L111" s="12">
        <v>6658.29</v>
      </c>
    </row>
    <row r="112" spans="1:12" s="8" customFormat="1" x14ac:dyDescent="0.3">
      <c r="A112" s="9">
        <v>2016</v>
      </c>
      <c r="B112" s="15">
        <v>1001</v>
      </c>
      <c r="C112" s="16" t="s">
        <v>116</v>
      </c>
      <c r="D112" s="11">
        <v>1317006</v>
      </c>
      <c r="E112" s="11">
        <v>0</v>
      </c>
      <c r="F112" s="11">
        <v>302</v>
      </c>
      <c r="G112" s="30">
        <f t="shared" si="1"/>
        <v>1317308</v>
      </c>
      <c r="H112" s="12">
        <v>18866.689999999999</v>
      </c>
      <c r="I112" s="13" t="s">
        <v>158</v>
      </c>
      <c r="J112" s="14">
        <v>65836</v>
      </c>
      <c r="K112" s="14">
        <v>113734</v>
      </c>
      <c r="L112" s="12">
        <v>1222.6600000000001</v>
      </c>
    </row>
    <row r="113" spans="1:12" s="8" customFormat="1" x14ac:dyDescent="0.3">
      <c r="A113" s="9">
        <v>2016</v>
      </c>
      <c r="B113" s="15">
        <v>11005</v>
      </c>
      <c r="C113" s="16" t="s">
        <v>117</v>
      </c>
      <c r="D113" s="11">
        <v>1061629</v>
      </c>
      <c r="E113" s="11">
        <v>0</v>
      </c>
      <c r="F113" s="11">
        <v>433</v>
      </c>
      <c r="G113" s="30">
        <f t="shared" si="1"/>
        <v>1062062</v>
      </c>
      <c r="H113" s="12">
        <v>38910.18</v>
      </c>
      <c r="I113" s="13" t="s">
        <v>158</v>
      </c>
      <c r="J113" s="14">
        <v>0</v>
      </c>
      <c r="K113" s="14">
        <v>0</v>
      </c>
      <c r="L113" s="12">
        <v>1154.43</v>
      </c>
    </row>
    <row r="114" spans="1:12" s="8" customFormat="1" x14ac:dyDescent="0.3">
      <c r="A114" s="9">
        <v>2016</v>
      </c>
      <c r="B114" s="15">
        <v>51004</v>
      </c>
      <c r="C114" s="16" t="s">
        <v>118</v>
      </c>
      <c r="D114" s="11">
        <v>29007643</v>
      </c>
      <c r="E114" s="11">
        <v>0</v>
      </c>
      <c r="F114" s="11">
        <v>12199</v>
      </c>
      <c r="G114" s="30">
        <f t="shared" si="1"/>
        <v>29019842</v>
      </c>
      <c r="H114" s="12">
        <v>1075955.8899999999</v>
      </c>
      <c r="I114" s="13" t="s">
        <v>158</v>
      </c>
      <c r="J114" s="14">
        <v>6530758</v>
      </c>
      <c r="K114" s="14">
        <v>0</v>
      </c>
      <c r="L114" s="12">
        <v>43187.55</v>
      </c>
    </row>
    <row r="115" spans="1:12" s="8" customFormat="1" x14ac:dyDescent="0.3">
      <c r="A115" s="9">
        <v>2016</v>
      </c>
      <c r="B115" s="15">
        <v>56004</v>
      </c>
      <c r="C115" s="16" t="s">
        <v>119</v>
      </c>
      <c r="D115" s="11">
        <v>1870759</v>
      </c>
      <c r="E115" s="11">
        <v>0</v>
      </c>
      <c r="F115" s="11">
        <v>537</v>
      </c>
      <c r="G115" s="30">
        <f t="shared" si="1"/>
        <v>1871296</v>
      </c>
      <c r="H115" s="12">
        <v>44528.3</v>
      </c>
      <c r="I115" s="13" t="s">
        <v>158</v>
      </c>
      <c r="J115" s="14">
        <v>545296</v>
      </c>
      <c r="K115" s="14">
        <v>0</v>
      </c>
      <c r="L115" s="12">
        <v>2007.2</v>
      </c>
    </row>
    <row r="116" spans="1:12" s="8" customFormat="1" x14ac:dyDescent="0.3">
      <c r="A116" s="9">
        <v>2016</v>
      </c>
      <c r="B116" s="15">
        <v>54004</v>
      </c>
      <c r="C116" s="16" t="s">
        <v>120</v>
      </c>
      <c r="D116" s="11">
        <v>932095</v>
      </c>
      <c r="E116" s="11">
        <v>0</v>
      </c>
      <c r="F116" s="11">
        <v>206</v>
      </c>
      <c r="G116" s="30">
        <f t="shared" si="1"/>
        <v>932301</v>
      </c>
      <c r="H116" s="12">
        <v>13064.2</v>
      </c>
      <c r="I116" s="13" t="s">
        <v>158</v>
      </c>
      <c r="J116" s="14">
        <v>0</v>
      </c>
      <c r="K116" s="14">
        <v>0</v>
      </c>
      <c r="L116" s="12">
        <v>889.27</v>
      </c>
    </row>
    <row r="117" spans="1:12" s="8" customFormat="1" x14ac:dyDescent="0.3">
      <c r="A117" s="9">
        <v>2016</v>
      </c>
      <c r="B117" s="15">
        <v>39004</v>
      </c>
      <c r="C117" s="16" t="s">
        <v>121</v>
      </c>
      <c r="D117" s="11">
        <v>565146</v>
      </c>
      <c r="E117" s="11">
        <v>0</v>
      </c>
      <c r="F117" s="11">
        <v>140</v>
      </c>
      <c r="G117" s="30">
        <f t="shared" si="1"/>
        <v>565286</v>
      </c>
      <c r="H117" s="12">
        <v>6574.26</v>
      </c>
      <c r="I117" s="13" t="s">
        <v>158</v>
      </c>
      <c r="J117" s="14">
        <v>0</v>
      </c>
      <c r="K117" s="14">
        <v>0</v>
      </c>
      <c r="L117" s="12">
        <v>476.01</v>
      </c>
    </row>
    <row r="118" spans="1:12" s="8" customFormat="1" x14ac:dyDescent="0.3">
      <c r="A118" s="9">
        <v>2016</v>
      </c>
      <c r="B118" s="15">
        <v>55005</v>
      </c>
      <c r="C118" s="16" t="s">
        <v>122</v>
      </c>
      <c r="D118" s="11">
        <v>395105</v>
      </c>
      <c r="E118" s="11">
        <v>0</v>
      </c>
      <c r="F118" s="11">
        <v>164</v>
      </c>
      <c r="G118" s="30">
        <f t="shared" si="1"/>
        <v>395269</v>
      </c>
      <c r="H118" s="12">
        <v>13588.35</v>
      </c>
      <c r="I118" s="13" t="s">
        <v>158</v>
      </c>
      <c r="J118" s="14">
        <v>0</v>
      </c>
      <c r="K118" s="14">
        <v>0</v>
      </c>
      <c r="L118" s="12">
        <v>649.74</v>
      </c>
    </row>
    <row r="119" spans="1:12" s="8" customFormat="1" x14ac:dyDescent="0.3">
      <c r="A119" s="9">
        <v>2016</v>
      </c>
      <c r="B119" s="15">
        <v>4003</v>
      </c>
      <c r="C119" s="16" t="s">
        <v>123</v>
      </c>
      <c r="D119" s="11">
        <v>791145</v>
      </c>
      <c r="E119" s="11">
        <v>0</v>
      </c>
      <c r="F119" s="11">
        <v>225</v>
      </c>
      <c r="G119" s="30">
        <f t="shared" si="1"/>
        <v>791370</v>
      </c>
      <c r="H119" s="12">
        <v>20511.04</v>
      </c>
      <c r="I119" s="13" t="s">
        <v>158</v>
      </c>
      <c r="J119" s="14">
        <v>0</v>
      </c>
      <c r="K119" s="14">
        <v>0</v>
      </c>
      <c r="L119" s="12">
        <v>985.29</v>
      </c>
    </row>
    <row r="120" spans="1:12" s="8" customFormat="1" x14ac:dyDescent="0.3">
      <c r="A120" s="9">
        <v>2016</v>
      </c>
      <c r="B120" s="15">
        <v>62005</v>
      </c>
      <c r="C120" s="16" t="s">
        <v>124</v>
      </c>
      <c r="D120" s="11">
        <v>12119</v>
      </c>
      <c r="E120" s="11">
        <v>110000</v>
      </c>
      <c r="F120" s="11">
        <v>158</v>
      </c>
      <c r="G120" s="30">
        <f t="shared" si="1"/>
        <v>122277</v>
      </c>
      <c r="H120" s="12">
        <v>15902.75</v>
      </c>
      <c r="I120" s="13" t="s">
        <v>158</v>
      </c>
      <c r="J120" s="14">
        <v>0</v>
      </c>
      <c r="K120" s="14">
        <v>0</v>
      </c>
      <c r="L120" s="12">
        <v>720.06</v>
      </c>
    </row>
    <row r="121" spans="1:12" s="8" customFormat="1" x14ac:dyDescent="0.3">
      <c r="A121" s="9">
        <v>2016</v>
      </c>
      <c r="B121" s="15">
        <v>49005</v>
      </c>
      <c r="C121" s="16" t="s">
        <v>125</v>
      </c>
      <c r="D121" s="11">
        <v>54824403</v>
      </c>
      <c r="E121" s="11">
        <v>0</v>
      </c>
      <c r="F121" s="11">
        <v>20889</v>
      </c>
      <c r="G121" s="30">
        <f t="shared" si="1"/>
        <v>54845292</v>
      </c>
      <c r="H121" s="12">
        <v>1785391.73</v>
      </c>
      <c r="I121" s="13" t="s">
        <v>158</v>
      </c>
      <c r="J121" s="14">
        <v>16531612</v>
      </c>
      <c r="K121" s="14">
        <v>0</v>
      </c>
      <c r="L121" s="12">
        <v>64084.69</v>
      </c>
    </row>
    <row r="122" spans="1:12" s="8" customFormat="1" x14ac:dyDescent="0.3">
      <c r="A122" s="9">
        <v>2016</v>
      </c>
      <c r="B122" s="15">
        <v>5005</v>
      </c>
      <c r="C122" s="16" t="s">
        <v>126</v>
      </c>
      <c r="D122" s="11">
        <v>1905717</v>
      </c>
      <c r="E122" s="11">
        <v>0</v>
      </c>
      <c r="F122" s="11">
        <v>575</v>
      </c>
      <c r="G122" s="30">
        <f t="shared" si="1"/>
        <v>1906292</v>
      </c>
      <c r="H122" s="12">
        <v>44020.04</v>
      </c>
      <c r="I122" s="13" t="s">
        <v>158</v>
      </c>
      <c r="J122" s="14">
        <v>93673</v>
      </c>
      <c r="K122" s="14">
        <v>172754</v>
      </c>
      <c r="L122" s="12">
        <v>2119.62</v>
      </c>
    </row>
    <row r="123" spans="1:12" s="8" customFormat="1" x14ac:dyDescent="0.3">
      <c r="A123" s="9">
        <v>2016</v>
      </c>
      <c r="B123" s="15">
        <v>54002</v>
      </c>
      <c r="C123" s="16" t="s">
        <v>127</v>
      </c>
      <c r="D123" s="11">
        <v>2880489</v>
      </c>
      <c r="E123" s="11">
        <v>0</v>
      </c>
      <c r="F123" s="11">
        <v>808</v>
      </c>
      <c r="G123" s="30">
        <f t="shared" si="1"/>
        <v>2881297</v>
      </c>
      <c r="H123" s="12">
        <v>113483.09</v>
      </c>
      <c r="I123" s="13" t="s">
        <v>158</v>
      </c>
      <c r="J123" s="14">
        <v>132421</v>
      </c>
      <c r="K123" s="14">
        <v>0</v>
      </c>
      <c r="L123" s="12">
        <v>3608.33</v>
      </c>
    </row>
    <row r="124" spans="1:12" s="8" customFormat="1" x14ac:dyDescent="0.3">
      <c r="A124" s="9">
        <v>2016</v>
      </c>
      <c r="B124" s="15">
        <v>15003</v>
      </c>
      <c r="C124" s="16" t="s">
        <v>128</v>
      </c>
      <c r="D124" s="11">
        <v>1036414</v>
      </c>
      <c r="E124" s="11">
        <v>0</v>
      </c>
      <c r="F124" s="11">
        <v>147</v>
      </c>
      <c r="G124" s="30">
        <f t="shared" si="1"/>
        <v>1036561</v>
      </c>
      <c r="H124" s="12">
        <v>10392.030000000001</v>
      </c>
      <c r="I124" s="13" t="s">
        <v>158</v>
      </c>
      <c r="J124" s="14">
        <v>250679</v>
      </c>
      <c r="K124" s="14">
        <v>201209</v>
      </c>
      <c r="L124" s="12">
        <v>770.74</v>
      </c>
    </row>
    <row r="125" spans="1:12" s="8" customFormat="1" x14ac:dyDescent="0.3">
      <c r="A125" s="9">
        <v>2016</v>
      </c>
      <c r="B125" s="15">
        <v>26005</v>
      </c>
      <c r="C125" s="16" t="s">
        <v>157</v>
      </c>
      <c r="D125" s="11">
        <v>382249</v>
      </c>
      <c r="E125" s="11">
        <v>0</v>
      </c>
      <c r="F125" s="11">
        <v>96</v>
      </c>
      <c r="G125" s="30">
        <f t="shared" si="1"/>
        <v>382345</v>
      </c>
      <c r="H125" s="12">
        <v>8681.39</v>
      </c>
      <c r="I125" s="13" t="s">
        <v>158</v>
      </c>
      <c r="J125" s="14">
        <v>0</v>
      </c>
      <c r="K125" s="14">
        <v>0</v>
      </c>
      <c r="L125" s="12">
        <v>488.99</v>
      </c>
    </row>
    <row r="126" spans="1:12" s="8" customFormat="1" x14ac:dyDescent="0.3">
      <c r="A126" s="9">
        <v>2016</v>
      </c>
      <c r="B126" s="15">
        <v>40002</v>
      </c>
      <c r="C126" s="16" t="s">
        <v>129</v>
      </c>
      <c r="D126" s="11">
        <v>4023067</v>
      </c>
      <c r="E126" s="11">
        <v>0</v>
      </c>
      <c r="F126" s="11">
        <v>2001</v>
      </c>
      <c r="G126" s="30">
        <f t="shared" si="1"/>
        <v>4025068</v>
      </c>
      <c r="H126" s="12">
        <v>152487.97</v>
      </c>
      <c r="I126" s="13" t="s">
        <v>158</v>
      </c>
      <c r="J126" s="14">
        <v>434578</v>
      </c>
      <c r="K126" s="14">
        <v>0</v>
      </c>
      <c r="L126" s="12">
        <v>6608.57</v>
      </c>
    </row>
    <row r="127" spans="1:12" s="8" customFormat="1" x14ac:dyDescent="0.3">
      <c r="A127" s="9">
        <v>2016</v>
      </c>
      <c r="B127" s="15">
        <v>57001</v>
      </c>
      <c r="C127" s="16" t="s">
        <v>130</v>
      </c>
      <c r="D127" s="11">
        <v>515037</v>
      </c>
      <c r="E127" s="11">
        <v>0</v>
      </c>
      <c r="F127" s="11">
        <v>382</v>
      </c>
      <c r="G127" s="30">
        <f t="shared" si="1"/>
        <v>515419</v>
      </c>
      <c r="H127" s="12">
        <v>37875.56</v>
      </c>
      <c r="I127" s="13" t="s">
        <v>158</v>
      </c>
      <c r="J127" s="14">
        <v>0</v>
      </c>
      <c r="K127" s="14">
        <v>0</v>
      </c>
      <c r="L127" s="12">
        <v>1470.2</v>
      </c>
    </row>
    <row r="128" spans="1:12" s="8" customFormat="1" x14ac:dyDescent="0.3">
      <c r="A128" s="9">
        <v>2016</v>
      </c>
      <c r="B128" s="15">
        <v>54006</v>
      </c>
      <c r="C128" s="16" t="s">
        <v>131</v>
      </c>
      <c r="D128" s="11">
        <v>663795</v>
      </c>
      <c r="E128" s="11">
        <v>0</v>
      </c>
      <c r="F128" s="11">
        <v>137</v>
      </c>
      <c r="G128" s="30">
        <f t="shared" si="1"/>
        <v>663932</v>
      </c>
      <c r="H128" s="12">
        <v>9431.08</v>
      </c>
      <c r="I128" s="13" t="s">
        <v>158</v>
      </c>
      <c r="J128" s="14">
        <v>8452</v>
      </c>
      <c r="K128" s="14">
        <v>0</v>
      </c>
      <c r="L128" s="12">
        <v>554.99</v>
      </c>
    </row>
    <row r="129" spans="1:12" s="8" customFormat="1" x14ac:dyDescent="0.3">
      <c r="A129" s="9">
        <v>2016</v>
      </c>
      <c r="B129" s="15">
        <v>41005</v>
      </c>
      <c r="C129" s="16" t="s">
        <v>132</v>
      </c>
      <c r="D129" s="11">
        <v>5777279</v>
      </c>
      <c r="E129" s="11">
        <v>0</v>
      </c>
      <c r="F129" s="11">
        <v>1438</v>
      </c>
      <c r="G129" s="30">
        <f t="shared" si="1"/>
        <v>5778717</v>
      </c>
      <c r="H129" s="12">
        <v>108219.86</v>
      </c>
      <c r="I129" s="13" t="s">
        <v>158</v>
      </c>
      <c r="J129" s="14">
        <v>1081328</v>
      </c>
      <c r="K129" s="14">
        <v>610033</v>
      </c>
      <c r="L129" s="12">
        <v>4682.76</v>
      </c>
    </row>
    <row r="130" spans="1:12" s="8" customFormat="1" x14ac:dyDescent="0.3">
      <c r="A130" s="9">
        <v>2016</v>
      </c>
      <c r="B130" s="15">
        <v>20003</v>
      </c>
      <c r="C130" s="16" t="s">
        <v>133</v>
      </c>
      <c r="D130" s="11">
        <v>1564030</v>
      </c>
      <c r="E130" s="11">
        <v>35742</v>
      </c>
      <c r="F130" s="11">
        <v>294</v>
      </c>
      <c r="G130" s="30">
        <f t="shared" si="1"/>
        <v>1600066</v>
      </c>
      <c r="H130" s="12">
        <v>19201.64</v>
      </c>
      <c r="I130" s="13" t="s">
        <v>158</v>
      </c>
      <c r="J130" s="14">
        <v>119132</v>
      </c>
      <c r="K130" s="14">
        <v>0</v>
      </c>
      <c r="L130" s="12">
        <v>1446.17</v>
      </c>
    </row>
    <row r="131" spans="1:12" s="8" customFormat="1" x14ac:dyDescent="0.3">
      <c r="A131" s="9">
        <v>2016</v>
      </c>
      <c r="B131" s="15">
        <v>66001</v>
      </c>
      <c r="C131" s="16" t="s">
        <v>134</v>
      </c>
      <c r="D131" s="11">
        <v>9777781</v>
      </c>
      <c r="E131" s="11">
        <v>0</v>
      </c>
      <c r="F131" s="11">
        <v>1810</v>
      </c>
      <c r="G131" s="30">
        <f t="shared" si="1"/>
        <v>9779591</v>
      </c>
      <c r="H131" s="12">
        <v>192482.31</v>
      </c>
      <c r="I131" s="13" t="s">
        <v>158</v>
      </c>
      <c r="J131" s="14">
        <v>1717325</v>
      </c>
      <c r="K131" s="14">
        <v>0</v>
      </c>
      <c r="L131" s="12">
        <v>7623.74</v>
      </c>
    </row>
    <row r="132" spans="1:12" s="8" customFormat="1" x14ac:dyDescent="0.3">
      <c r="A132" s="9">
        <v>2016</v>
      </c>
      <c r="B132" s="15">
        <v>33005</v>
      </c>
      <c r="C132" s="16" t="s">
        <v>135</v>
      </c>
      <c r="D132" s="11">
        <v>340946</v>
      </c>
      <c r="E132" s="11">
        <v>0</v>
      </c>
      <c r="F132" s="11">
        <v>141</v>
      </c>
      <c r="G132" s="30">
        <f t="shared" ref="G132:G152" si="2">SUM(D132:F132)</f>
        <v>341087</v>
      </c>
      <c r="H132" s="12">
        <v>16399.93</v>
      </c>
      <c r="I132" s="13" t="s">
        <v>158</v>
      </c>
      <c r="J132" s="14">
        <v>0</v>
      </c>
      <c r="K132" s="14">
        <v>0</v>
      </c>
      <c r="L132" s="12">
        <v>568.79</v>
      </c>
    </row>
    <row r="133" spans="1:12" s="8" customFormat="1" x14ac:dyDescent="0.3">
      <c r="A133" s="9">
        <v>2016</v>
      </c>
      <c r="B133" s="15">
        <v>49006</v>
      </c>
      <c r="C133" s="16" t="s">
        <v>136</v>
      </c>
      <c r="D133" s="11">
        <v>2414400</v>
      </c>
      <c r="E133" s="11">
        <v>0</v>
      </c>
      <c r="F133" s="11">
        <v>802</v>
      </c>
      <c r="G133" s="30">
        <f t="shared" si="2"/>
        <v>2415202</v>
      </c>
      <c r="H133" s="12">
        <v>68940.490000000005</v>
      </c>
      <c r="I133" s="13" t="s">
        <v>158</v>
      </c>
      <c r="J133" s="14">
        <v>227203</v>
      </c>
      <c r="K133" s="14">
        <v>0</v>
      </c>
      <c r="L133" s="12">
        <v>3255.23</v>
      </c>
    </row>
    <row r="134" spans="1:12" s="8" customFormat="1" x14ac:dyDescent="0.3">
      <c r="A134" s="9">
        <v>2016</v>
      </c>
      <c r="B134" s="15">
        <v>13001</v>
      </c>
      <c r="C134" s="16" t="s">
        <v>137</v>
      </c>
      <c r="D134" s="11">
        <v>2959206</v>
      </c>
      <c r="E134" s="11">
        <v>0</v>
      </c>
      <c r="F134" s="11">
        <v>1077</v>
      </c>
      <c r="G134" s="30">
        <f t="shared" si="2"/>
        <v>2960283</v>
      </c>
      <c r="H134" s="12">
        <v>91479</v>
      </c>
      <c r="I134" s="13" t="s">
        <v>158</v>
      </c>
      <c r="J134" s="14">
        <v>308952</v>
      </c>
      <c r="K134" s="14">
        <v>0</v>
      </c>
      <c r="L134" s="12">
        <v>4046.57</v>
      </c>
    </row>
    <row r="135" spans="1:12" s="8" customFormat="1" x14ac:dyDescent="0.3">
      <c r="A135" s="9">
        <v>2016</v>
      </c>
      <c r="B135" s="15">
        <v>60006</v>
      </c>
      <c r="C135" s="16" t="s">
        <v>165</v>
      </c>
      <c r="D135" s="11">
        <v>1019379</v>
      </c>
      <c r="E135" s="11">
        <v>0</v>
      </c>
      <c r="F135" s="11">
        <v>296</v>
      </c>
      <c r="G135" s="30">
        <f t="shared" si="2"/>
        <v>1019675</v>
      </c>
      <c r="H135" s="12">
        <v>28313.22</v>
      </c>
      <c r="I135" s="13" t="s">
        <v>158</v>
      </c>
      <c r="J135" s="14">
        <v>0</v>
      </c>
      <c r="K135" s="14">
        <v>0</v>
      </c>
      <c r="L135" s="12">
        <v>1137.58</v>
      </c>
    </row>
    <row r="136" spans="1:12" s="8" customFormat="1" x14ac:dyDescent="0.3">
      <c r="A136" s="9">
        <v>2016</v>
      </c>
      <c r="B136" s="15">
        <v>11004</v>
      </c>
      <c r="C136" s="16" t="s">
        <v>138</v>
      </c>
      <c r="D136" s="11">
        <v>3232058</v>
      </c>
      <c r="E136" s="11">
        <v>0</v>
      </c>
      <c r="F136" s="11">
        <v>743</v>
      </c>
      <c r="G136" s="30">
        <f t="shared" si="2"/>
        <v>3232801</v>
      </c>
      <c r="H136" s="12">
        <v>64980.86</v>
      </c>
      <c r="I136" s="13" t="s">
        <v>158</v>
      </c>
      <c r="J136" s="14">
        <v>426474</v>
      </c>
      <c r="K136" s="14">
        <v>0</v>
      </c>
      <c r="L136" s="12">
        <v>4109.3900000000003</v>
      </c>
    </row>
    <row r="137" spans="1:12" s="8" customFormat="1" x14ac:dyDescent="0.3">
      <c r="A137" s="9">
        <v>2016</v>
      </c>
      <c r="B137" s="15">
        <v>51005</v>
      </c>
      <c r="C137" s="16" t="s">
        <v>139</v>
      </c>
      <c r="D137" s="11">
        <v>735207</v>
      </c>
      <c r="E137" s="11">
        <v>35768</v>
      </c>
      <c r="F137" s="11">
        <v>228</v>
      </c>
      <c r="G137" s="30">
        <f t="shared" si="2"/>
        <v>771203</v>
      </c>
      <c r="H137" s="12">
        <v>16796.78</v>
      </c>
      <c r="I137" s="13" t="s">
        <v>158</v>
      </c>
      <c r="J137" s="14">
        <v>0</v>
      </c>
      <c r="K137" s="14">
        <v>0</v>
      </c>
      <c r="L137" s="12">
        <v>759.93</v>
      </c>
    </row>
    <row r="138" spans="1:12" s="8" customFormat="1" x14ac:dyDescent="0.3">
      <c r="A138" s="9">
        <v>2016</v>
      </c>
      <c r="B138" s="15">
        <v>6005</v>
      </c>
      <c r="C138" s="16" t="s">
        <v>140</v>
      </c>
      <c r="D138" s="11">
        <v>1156987</v>
      </c>
      <c r="E138" s="11">
        <v>0</v>
      </c>
      <c r="F138" s="11">
        <v>275</v>
      </c>
      <c r="G138" s="30">
        <f t="shared" si="2"/>
        <v>1157262</v>
      </c>
      <c r="H138" s="12">
        <v>16608.77</v>
      </c>
      <c r="I138" s="13" t="s">
        <v>158</v>
      </c>
      <c r="J138" s="14">
        <v>0</v>
      </c>
      <c r="K138" s="14">
        <v>0</v>
      </c>
      <c r="L138" s="12">
        <v>1310.53</v>
      </c>
    </row>
    <row r="139" spans="1:12" s="8" customFormat="1" x14ac:dyDescent="0.3">
      <c r="A139" s="9">
        <v>2016</v>
      </c>
      <c r="B139" s="15">
        <v>14004</v>
      </c>
      <c r="C139" s="16" t="s">
        <v>141</v>
      </c>
      <c r="D139" s="11">
        <v>9522866</v>
      </c>
      <c r="E139" s="11">
        <v>0</v>
      </c>
      <c r="F139" s="11">
        <v>3548</v>
      </c>
      <c r="G139" s="30">
        <f t="shared" si="2"/>
        <v>9526414</v>
      </c>
      <c r="H139" s="12">
        <v>305511.21000000002</v>
      </c>
      <c r="I139" s="13" t="s">
        <v>158</v>
      </c>
      <c r="J139" s="14">
        <v>1824052</v>
      </c>
      <c r="K139" s="14">
        <v>0</v>
      </c>
      <c r="L139" s="12">
        <v>11016.69</v>
      </c>
    </row>
    <row r="140" spans="1:12" s="8" customFormat="1" x14ac:dyDescent="0.3">
      <c r="A140" s="9">
        <v>2016</v>
      </c>
      <c r="B140" s="15">
        <v>18003</v>
      </c>
      <c r="C140" s="16" t="s">
        <v>142</v>
      </c>
      <c r="D140" s="11">
        <v>569310</v>
      </c>
      <c r="E140" s="11">
        <v>0</v>
      </c>
      <c r="F140" s="11">
        <v>155</v>
      </c>
      <c r="G140" s="30">
        <f t="shared" si="2"/>
        <v>569465</v>
      </c>
      <c r="H140" s="12">
        <v>16103.43</v>
      </c>
      <c r="I140" s="13" t="s">
        <v>158</v>
      </c>
      <c r="J140" s="14">
        <v>0</v>
      </c>
      <c r="K140" s="14">
        <v>0</v>
      </c>
      <c r="L140" s="12">
        <v>666.4</v>
      </c>
    </row>
    <row r="141" spans="1:12" s="8" customFormat="1" x14ac:dyDescent="0.3">
      <c r="A141" s="9">
        <v>2016</v>
      </c>
      <c r="B141" s="15">
        <v>14005</v>
      </c>
      <c r="C141" s="16" t="s">
        <v>143</v>
      </c>
      <c r="D141" s="11">
        <v>895939</v>
      </c>
      <c r="E141" s="11">
        <v>0</v>
      </c>
      <c r="F141" s="11">
        <v>213</v>
      </c>
      <c r="G141" s="30">
        <f t="shared" si="2"/>
        <v>896152</v>
      </c>
      <c r="H141" s="12">
        <v>10449.6</v>
      </c>
      <c r="I141" s="13" t="s">
        <v>158</v>
      </c>
      <c r="J141" s="14">
        <v>0</v>
      </c>
      <c r="K141" s="14">
        <v>0</v>
      </c>
      <c r="L141" s="12">
        <v>816.78</v>
      </c>
    </row>
    <row r="142" spans="1:12" s="8" customFormat="1" x14ac:dyDescent="0.3">
      <c r="A142" s="9">
        <v>2016</v>
      </c>
      <c r="B142" s="15">
        <v>18005</v>
      </c>
      <c r="C142" s="16" t="s">
        <v>161</v>
      </c>
      <c r="D142" s="11">
        <v>887162</v>
      </c>
      <c r="E142" s="11">
        <v>0</v>
      </c>
      <c r="F142" s="11">
        <v>459</v>
      </c>
      <c r="G142" s="30">
        <f t="shared" si="2"/>
        <v>887621</v>
      </c>
      <c r="H142" s="12">
        <v>35661.040000000001</v>
      </c>
      <c r="I142" s="13" t="s">
        <v>158</v>
      </c>
      <c r="J142" s="14">
        <v>0</v>
      </c>
      <c r="K142" s="14">
        <v>0</v>
      </c>
      <c r="L142" s="12">
        <v>1874.3</v>
      </c>
    </row>
    <row r="143" spans="1:12" s="8" customFormat="1" x14ac:dyDescent="0.3">
      <c r="A143" s="9">
        <v>2016</v>
      </c>
      <c r="B143" s="15">
        <v>36002</v>
      </c>
      <c r="C143" s="16" t="s">
        <v>144</v>
      </c>
      <c r="D143" s="11">
        <v>786296</v>
      </c>
      <c r="E143" s="11">
        <v>0</v>
      </c>
      <c r="F143" s="11">
        <v>303</v>
      </c>
      <c r="G143" s="30">
        <f t="shared" si="2"/>
        <v>786599</v>
      </c>
      <c r="H143" s="12">
        <v>19832.46</v>
      </c>
      <c r="I143" s="13" t="s">
        <v>158</v>
      </c>
      <c r="J143" s="14">
        <v>0</v>
      </c>
      <c r="K143" s="14">
        <v>0</v>
      </c>
      <c r="L143" s="12">
        <v>1082.96</v>
      </c>
    </row>
    <row r="144" spans="1:12" s="8" customFormat="1" x14ac:dyDescent="0.3">
      <c r="A144" s="9">
        <v>2016</v>
      </c>
      <c r="B144" s="15">
        <v>49007</v>
      </c>
      <c r="C144" s="16" t="s">
        <v>145</v>
      </c>
      <c r="D144" s="11">
        <v>4502802</v>
      </c>
      <c r="E144" s="11">
        <v>0</v>
      </c>
      <c r="F144" s="11">
        <v>1231</v>
      </c>
      <c r="G144" s="30">
        <f t="shared" si="2"/>
        <v>4504033</v>
      </c>
      <c r="H144" s="12">
        <v>95996.94</v>
      </c>
      <c r="I144" s="13" t="s">
        <v>158</v>
      </c>
      <c r="J144" s="14">
        <v>378471</v>
      </c>
      <c r="K144" s="14">
        <v>0</v>
      </c>
      <c r="L144" s="12">
        <v>4653.7</v>
      </c>
    </row>
    <row r="145" spans="1:12" s="8" customFormat="1" x14ac:dyDescent="0.3">
      <c r="A145" s="9">
        <v>2016</v>
      </c>
      <c r="B145" s="15">
        <v>1003</v>
      </c>
      <c r="C145" s="16" t="s">
        <v>146</v>
      </c>
      <c r="D145" s="11">
        <v>259204</v>
      </c>
      <c r="E145" s="11">
        <v>0</v>
      </c>
      <c r="F145" s="11">
        <v>98</v>
      </c>
      <c r="G145" s="30">
        <f t="shared" si="2"/>
        <v>259302</v>
      </c>
      <c r="H145" s="12">
        <v>9146.17</v>
      </c>
      <c r="I145" s="33" t="s">
        <v>158</v>
      </c>
      <c r="J145" s="14">
        <v>0</v>
      </c>
      <c r="K145" s="14">
        <v>0</v>
      </c>
      <c r="L145" s="12">
        <v>484.28</v>
      </c>
    </row>
    <row r="146" spans="1:12" s="8" customFormat="1" x14ac:dyDescent="0.3">
      <c r="A146" s="9">
        <v>2016</v>
      </c>
      <c r="B146" s="15">
        <v>47001</v>
      </c>
      <c r="C146" s="16" t="s">
        <v>147</v>
      </c>
      <c r="D146" s="11">
        <v>1876496</v>
      </c>
      <c r="E146" s="11">
        <v>11418</v>
      </c>
      <c r="F146" s="11">
        <v>358</v>
      </c>
      <c r="G146" s="30">
        <f t="shared" si="2"/>
        <v>1888272</v>
      </c>
      <c r="H146" s="12">
        <v>26956.16</v>
      </c>
      <c r="I146" s="32"/>
      <c r="J146" s="14">
        <v>147370</v>
      </c>
      <c r="K146" s="14">
        <v>0</v>
      </c>
      <c r="L146" s="12">
        <v>1293.3699999999999</v>
      </c>
    </row>
    <row r="147" spans="1:12" s="8" customFormat="1" x14ac:dyDescent="0.3">
      <c r="A147" s="9">
        <v>2016</v>
      </c>
      <c r="B147" s="15">
        <v>12003</v>
      </c>
      <c r="C147" s="16" t="s">
        <v>148</v>
      </c>
      <c r="D147" s="11">
        <v>545127</v>
      </c>
      <c r="E147" s="11">
        <v>0</v>
      </c>
      <c r="F147" s="11">
        <v>191</v>
      </c>
      <c r="G147" s="30">
        <f t="shared" si="2"/>
        <v>545318</v>
      </c>
      <c r="H147" s="12">
        <v>13628.3</v>
      </c>
      <c r="I147" s="13" t="s">
        <v>158</v>
      </c>
      <c r="J147" s="14">
        <v>0</v>
      </c>
      <c r="K147" s="14">
        <v>0</v>
      </c>
      <c r="L147" s="12">
        <v>620.61</v>
      </c>
    </row>
    <row r="148" spans="1:12" s="8" customFormat="1" x14ac:dyDescent="0.3">
      <c r="A148" s="9">
        <v>2016</v>
      </c>
      <c r="B148" s="15">
        <v>54007</v>
      </c>
      <c r="C148" s="16" t="s">
        <v>149</v>
      </c>
      <c r="D148" s="11">
        <v>747783</v>
      </c>
      <c r="E148" s="11">
        <v>0</v>
      </c>
      <c r="F148" s="11">
        <v>176</v>
      </c>
      <c r="G148" s="30">
        <f t="shared" si="2"/>
        <v>747959</v>
      </c>
      <c r="H148" s="12">
        <v>13145.04</v>
      </c>
      <c r="I148" s="13" t="s">
        <v>158</v>
      </c>
      <c r="J148" s="14">
        <v>4280</v>
      </c>
      <c r="K148" s="14">
        <v>99556</v>
      </c>
      <c r="L148" s="12">
        <v>817.8</v>
      </c>
    </row>
    <row r="149" spans="1:12" s="8" customFormat="1" x14ac:dyDescent="0.3">
      <c r="A149" s="9">
        <v>2016</v>
      </c>
      <c r="B149" s="15">
        <v>59002</v>
      </c>
      <c r="C149" s="16" t="s">
        <v>150</v>
      </c>
      <c r="D149" s="11">
        <v>1920109</v>
      </c>
      <c r="E149" s="11">
        <v>0</v>
      </c>
      <c r="F149" s="11">
        <v>645</v>
      </c>
      <c r="G149" s="30">
        <f t="shared" si="2"/>
        <v>1920754</v>
      </c>
      <c r="H149" s="12">
        <v>50920.41</v>
      </c>
      <c r="I149" s="13" t="s">
        <v>158</v>
      </c>
      <c r="J149" s="14">
        <v>0</v>
      </c>
      <c r="K149" s="14">
        <v>0</v>
      </c>
      <c r="L149" s="12">
        <v>2347.52</v>
      </c>
    </row>
    <row r="150" spans="1:12" s="8" customFormat="1" x14ac:dyDescent="0.3">
      <c r="A150" s="9">
        <v>2016</v>
      </c>
      <c r="B150" s="17">
        <v>2006</v>
      </c>
      <c r="C150" s="16" t="s">
        <v>151</v>
      </c>
      <c r="D150" s="11">
        <v>994643</v>
      </c>
      <c r="E150" s="11">
        <v>0</v>
      </c>
      <c r="F150" s="11">
        <v>312</v>
      </c>
      <c r="G150" s="30">
        <f t="shared" si="2"/>
        <v>994955</v>
      </c>
      <c r="H150" s="12">
        <v>18239.13</v>
      </c>
      <c r="I150" s="13" t="s">
        <v>158</v>
      </c>
      <c r="J150" s="14">
        <v>0</v>
      </c>
      <c r="K150" s="14">
        <v>0</v>
      </c>
      <c r="L150" s="12">
        <v>1311.62</v>
      </c>
    </row>
    <row r="151" spans="1:12" s="8" customFormat="1" x14ac:dyDescent="0.3">
      <c r="A151" s="9">
        <v>2016</v>
      </c>
      <c r="B151" s="15">
        <v>55004</v>
      </c>
      <c r="C151" s="16" t="s">
        <v>152</v>
      </c>
      <c r="D151" s="11">
        <v>751151</v>
      </c>
      <c r="E151" s="11">
        <v>0</v>
      </c>
      <c r="F151" s="11">
        <v>182</v>
      </c>
      <c r="G151" s="30">
        <f t="shared" si="2"/>
        <v>751333</v>
      </c>
      <c r="H151" s="12">
        <v>14238.07</v>
      </c>
      <c r="I151" s="13" t="s">
        <v>158</v>
      </c>
      <c r="J151" s="14">
        <v>0</v>
      </c>
      <c r="K151" s="14">
        <v>0</v>
      </c>
      <c r="L151" s="12">
        <v>771.63</v>
      </c>
    </row>
    <row r="152" spans="1:12" s="8" customFormat="1" x14ac:dyDescent="0.3">
      <c r="A152" s="9">
        <v>2016</v>
      </c>
      <c r="B152" s="15">
        <v>63003</v>
      </c>
      <c r="C152" s="16" t="s">
        <v>153</v>
      </c>
      <c r="D152" s="11">
        <v>6539110</v>
      </c>
      <c r="E152" s="11">
        <v>0</v>
      </c>
      <c r="F152" s="11">
        <v>2423</v>
      </c>
      <c r="G152" s="30">
        <f t="shared" si="2"/>
        <v>6541533</v>
      </c>
      <c r="H152" s="12">
        <v>215742.8</v>
      </c>
      <c r="I152" s="13" t="s">
        <v>158</v>
      </c>
      <c r="J152" s="14">
        <v>836626</v>
      </c>
      <c r="K152" s="14">
        <v>0</v>
      </c>
      <c r="L152" s="12">
        <v>10417.19</v>
      </c>
    </row>
    <row r="153" spans="1:12" s="22" customFormat="1" ht="24" customHeight="1" x14ac:dyDescent="0.3">
      <c r="A153" s="15"/>
      <c r="B153" s="15"/>
      <c r="C153" s="18" t="s">
        <v>154</v>
      </c>
      <c r="D153" s="19">
        <f>SUM(D3:D152)</f>
        <v>344668419</v>
      </c>
      <c r="E153" s="19">
        <f t="shared" ref="E153:H153" si="3">SUM(E3:E152)</f>
        <v>1947369</v>
      </c>
      <c r="F153" s="19">
        <f t="shared" si="3"/>
        <v>117355</v>
      </c>
      <c r="G153" s="31">
        <f t="shared" si="3"/>
        <v>346733143</v>
      </c>
      <c r="H153" s="20">
        <f t="shared" si="3"/>
        <v>10227405.199999999</v>
      </c>
      <c r="I153" s="13"/>
      <c r="J153" s="19">
        <f>SUM(J3:J152)</f>
        <v>51967300</v>
      </c>
      <c r="K153" s="19">
        <f>SUM(K3:K152)</f>
        <v>4559803</v>
      </c>
      <c r="L153" s="21">
        <f>SUM(L3:L152)</f>
        <v>414905.16000000015</v>
      </c>
    </row>
  </sheetData>
  <sortState ref="B4:K154">
    <sortCondition ref="C4:C154"/>
  </sortState>
  <mergeCells count="3">
    <mergeCell ref="B1:B2"/>
    <mergeCell ref="C1:C2"/>
    <mergeCell ref="A1:A2"/>
  </mergeCells>
  <phoneticPr fontId="1" type="noConversion"/>
  <pageMargins left="0.28999999999999998" right="0.24" top="0.4" bottom="0.35" header="0.18" footer="0.21"/>
  <pageSetup scale="87" fitToHeight="0" orientation="landscape" r:id="rId1"/>
  <headerFooter alignWithMargins="0">
    <oddHeader>&amp;C&amp;"Gill Sans MT,Regular"&amp;12 2015-2016 State Payment Summary</oddHeader>
    <oddFooter>&amp;C&amp;"Gill Sans MT,Regular"&amp;P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Woodmansey, Susan</cp:lastModifiedBy>
  <cp:lastPrinted>2016-02-26T15:49:31Z</cp:lastPrinted>
  <dcterms:created xsi:type="dcterms:W3CDTF">2009-06-29T15:32:20Z</dcterms:created>
  <dcterms:modified xsi:type="dcterms:W3CDTF">2016-06-20T21:43:03Z</dcterms:modified>
</cp:coreProperties>
</file>