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Finance\medicaid\FY2018\"/>
    </mc:Choice>
  </mc:AlternateContent>
  <bookViews>
    <workbookView xWindow="240" yWindow="30" windowWidth="21075" windowHeight="10035"/>
  </bookViews>
  <sheets>
    <sheet name="Rounded" sheetId="1" r:id="rId1"/>
  </sheets>
  <definedNames>
    <definedName name="_xlnm._FilterDatabase" localSheetId="0" hidden="1">Rounded!$A$5:$G$137</definedName>
    <definedName name="_xlnm.Print_Titles" localSheetId="0">Rounded!$1:$5</definedName>
  </definedNames>
  <calcPr calcId="171027"/>
</workbook>
</file>

<file path=xl/calcChain.xml><?xml version="1.0" encoding="utf-8"?>
<calcChain xmlns="http://schemas.openxmlformats.org/spreadsheetml/2006/main">
  <c r="E117" i="1" l="1"/>
  <c r="E55" i="1"/>
  <c r="E58" i="1"/>
  <c r="E62" i="1"/>
  <c r="E65" i="1"/>
  <c r="E69" i="1"/>
  <c r="E73" i="1"/>
  <c r="E77" i="1"/>
  <c r="E81" i="1"/>
  <c r="E85" i="1"/>
  <c r="E89" i="1"/>
  <c r="E93" i="1"/>
  <c r="E97" i="1"/>
  <c r="E101" i="1"/>
  <c r="E105" i="1"/>
  <c r="E109" i="1"/>
  <c r="E113" i="1"/>
  <c r="E118" i="1"/>
  <c r="E121" i="1"/>
  <c r="E124" i="1"/>
  <c r="E125" i="1"/>
  <c r="E128" i="1"/>
  <c r="E129" i="1"/>
  <c r="E132" i="1"/>
  <c r="E133" i="1"/>
  <c r="E135" i="1"/>
  <c r="E6" i="1"/>
  <c r="E114" i="1" l="1"/>
  <c r="E110" i="1"/>
  <c r="E106" i="1"/>
  <c r="E102" i="1"/>
  <c r="E98" i="1"/>
  <c r="E94" i="1"/>
  <c r="E90" i="1"/>
  <c r="E86" i="1"/>
  <c r="E82" i="1"/>
  <c r="E78" i="1"/>
  <c r="E74" i="1"/>
  <c r="E70" i="1"/>
  <c r="E66" i="1"/>
  <c r="E63" i="1"/>
  <c r="E41" i="1"/>
  <c r="E37" i="1"/>
  <c r="E33" i="1"/>
  <c r="E26" i="1"/>
  <c r="E22" i="1"/>
  <c r="E18" i="1"/>
  <c r="E14" i="1"/>
  <c r="E10" i="1"/>
  <c r="E52" i="1"/>
  <c r="E45" i="1"/>
  <c r="E134" i="1"/>
  <c r="E130" i="1"/>
  <c r="E126" i="1"/>
  <c r="E122" i="1"/>
  <c r="E119" i="1"/>
  <c r="E115" i="1"/>
  <c r="E111" i="1"/>
  <c r="E107" i="1"/>
  <c r="E103" i="1"/>
  <c r="E99" i="1"/>
  <c r="E95" i="1"/>
  <c r="E91" i="1"/>
  <c r="E87" i="1"/>
  <c r="E83" i="1"/>
  <c r="E79" i="1"/>
  <c r="E75" i="1"/>
  <c r="E71" i="1"/>
  <c r="E67" i="1"/>
  <c r="E60" i="1"/>
  <c r="E56" i="1"/>
  <c r="E50" i="1"/>
  <c r="E47" i="1"/>
  <c r="E43" i="1"/>
  <c r="E39" i="1"/>
  <c r="E35" i="1"/>
  <c r="E31" i="1"/>
  <c r="E28" i="1"/>
  <c r="E24" i="1"/>
  <c r="E20" i="1"/>
  <c r="E16" i="1"/>
  <c r="E12" i="1"/>
  <c r="E8" i="1"/>
  <c r="E61" i="1"/>
  <c r="E57" i="1"/>
  <c r="E54" i="1"/>
  <c r="E51" i="1"/>
  <c r="E48" i="1"/>
  <c r="E44" i="1"/>
  <c r="E40" i="1"/>
  <c r="E36" i="1"/>
  <c r="E32" i="1"/>
  <c r="E29" i="1"/>
  <c r="E25" i="1"/>
  <c r="E21" i="1"/>
  <c r="E17" i="1"/>
  <c r="E13" i="1"/>
  <c r="E9" i="1"/>
  <c r="E59" i="1"/>
  <c r="E53" i="1"/>
  <c r="E49" i="1"/>
  <c r="E46" i="1"/>
  <c r="E42" i="1"/>
  <c r="E38" i="1"/>
  <c r="E34" i="1"/>
  <c r="E30" i="1"/>
  <c r="E27" i="1"/>
  <c r="E23" i="1"/>
  <c r="E19" i="1"/>
  <c r="E15" i="1"/>
  <c r="E11" i="1"/>
  <c r="E7" i="1"/>
  <c r="E131" i="1"/>
  <c r="E127" i="1"/>
  <c r="E123" i="1"/>
  <c r="E120" i="1"/>
  <c r="E116" i="1"/>
  <c r="E112" i="1"/>
  <c r="E108" i="1"/>
  <c r="E104" i="1"/>
  <c r="E100" i="1"/>
  <c r="E96" i="1"/>
  <c r="E92" i="1"/>
  <c r="E88" i="1"/>
  <c r="E84" i="1"/>
  <c r="E80" i="1"/>
  <c r="E76" i="1"/>
  <c r="E72" i="1"/>
  <c r="E68" i="1"/>
  <c r="E64" i="1"/>
  <c r="C137" i="1" l="1"/>
  <c r="G137" i="1" l="1"/>
  <c r="F137" i="1" l="1"/>
  <c r="E136" i="1" l="1"/>
  <c r="D137" i="1" l="1"/>
  <c r="E137" i="1"/>
</calcChain>
</file>

<file path=xl/sharedStrings.xml><?xml version="1.0" encoding="utf-8"?>
<sst xmlns="http://schemas.openxmlformats.org/spreadsheetml/2006/main" count="147" uniqueCount="145">
  <si>
    <t>Net Claim</t>
  </si>
  <si>
    <t>Admin Fee</t>
  </si>
  <si>
    <t>Claim Amount</t>
  </si>
  <si>
    <t>District Name</t>
  </si>
  <si>
    <t>District Number</t>
  </si>
  <si>
    <t>GF Amount</t>
  </si>
  <si>
    <t>SE Amount</t>
  </si>
  <si>
    <t>(10-2490-319)</t>
  </si>
  <si>
    <t>(10 - 1973)</t>
  </si>
  <si>
    <t>(22 - 1973)</t>
  </si>
  <si>
    <t xml:space="preserve"> </t>
  </si>
  <si>
    <t>Plankinton 01-1</t>
  </si>
  <si>
    <t>White Lake 01-3</t>
  </si>
  <si>
    <t>Huron 02-2</t>
  </si>
  <si>
    <t>Iroquois 02-3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</si>
  <si>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</si>
  <si>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</si>
  <si>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</si>
  <si>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</si>
  <si>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</si>
  <si>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</si>
  <si>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05-6</t>
  </si>
  <si>
    <t>Deubrook Area 05-6</t>
  </si>
  <si>
    <t>Aberdeen 06-1</t>
  </si>
  <si>
    <t>Frederick Area 06-2</t>
  </si>
  <si>
    <t>Warner 06-5</t>
  </si>
  <si>
    <t>Groton Area 06-6</t>
  </si>
  <si>
    <t>Kimball 07-2</t>
  </si>
  <si>
    <t>Belle Fourche 09-1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</si>
  <si>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</si>
  <si>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</si>
  <si>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</si>
  <si>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</si>
  <si>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</si>
  <si>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</si>
  <si>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</si>
  <si>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</si>
  <si>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</si>
  <si>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Watertown 14-4</t>
  </si>
  <si>
    <t>Waverly 14-5</t>
  </si>
  <si>
    <t>Smee 15-3</t>
  </si>
  <si>
    <t>Custer 16-1</t>
  </si>
  <si>
    <t>Mitchell 17-2</t>
  </si>
  <si>
    <t>Mount Vernon 17-3</t>
  </si>
  <si>
    <t>Waubay 18-3</t>
  </si>
  <si>
    <t>Webster Area 18-5</t>
  </si>
  <si>
    <t>Deuel 19-4</t>
  </si>
  <si>
    <t>Armour 21-1</t>
  </si>
  <si>
    <t>Bowdle 22-1</t>
  </si>
  <si>
    <t>Edmunds Central 22-5</t>
  </si>
  <si>
    <t>Ipswich Public 22-6</t>
  </si>
  <si>
    <t>Edgemont 23-1</t>
  </si>
  <si>
    <t>Hot Springs 23-2</t>
  </si>
  <si>
    <t>Faulkton Area 24-4</t>
  </si>
  <si>
    <t>Milbank 25-4</t>
  </si>
  <si>
    <t>Burke 26-2</t>
  </si>
  <si>
    <t>South Central 26-5</t>
  </si>
  <si>
    <t>Haakon 27-1</t>
  </si>
  <si>
    <t>Castlewood 28-1</t>
  </si>
  <si>
    <t>Estelline  28-2</t>
  </si>
  <si>
    <t>Hamlin 28-3</t>
  </si>
  <si>
    <t>Miller 29-4</t>
  </si>
  <si>
    <t>Hanson 30-1</t>
  </si>
  <si>
    <t>Bridgewater-Emery 30-3</t>
  </si>
  <si>
    <t>Pierre 32-2</t>
  </si>
  <si>
    <t>Freeman 33-1</t>
  </si>
  <si>
    <t>Menno 33-2</t>
  </si>
  <si>
    <t>Parkston 33-3</t>
  </si>
  <si>
    <t>Tripp-Delmont 33-5</t>
  </si>
  <si>
    <t>Kadoka Area 35-2</t>
  </si>
  <si>
    <t>Wessington Springs 36-2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</si>
  <si>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</si>
  <si>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</si>
  <si>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</si>
  <si>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</si>
  <si>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</si>
  <si>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</si>
  <si>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</si>
  <si>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</si>
  <si>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</si>
  <si>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</si>
  <si>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</si>
  <si>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</si>
  <si>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</si>
  <si>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</si>
  <si>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</si>
  <si>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</si>
  <si>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</si>
  <si>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</si>
  <si>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</si>
  <si>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</si>
  <si>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</si>
  <si>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</si>
  <si>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White River 47-1</t>
  </si>
  <si>
    <t>Howard 48-3</t>
  </si>
  <si>
    <t>Baltic 49-1</t>
  </si>
  <si>
    <t>Brandon Valley 49-2</t>
  </si>
  <si>
    <t>Dell Rapids 49-3</t>
  </si>
  <si>
    <t>Sioux Falls 49-5</t>
  </si>
  <si>
    <t>Tri-Valley 49-6</t>
  </si>
  <si>
    <t>West Central 49-7</t>
  </si>
  <si>
    <t>Flandreau 50-3</t>
  </si>
  <si>
    <t>Colman-Egan50-5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</si>
  <si>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</si>
  <si>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</si>
  <si>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</si>
  <si>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</si>
  <si>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</si>
  <si>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</si>
  <si>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 53-1</t>
  </si>
  <si>
    <t>Hoven 53-2</t>
  </si>
  <si>
    <t>Rosholt 54-4</t>
  </si>
  <si>
    <t>Summit 54-6</t>
  </si>
  <si>
    <t>Wilmot 54-7</t>
  </si>
  <si>
    <t>Sanborn Central 55-5</t>
  </si>
  <si>
    <t>Doland 56-2</t>
  </si>
  <si>
    <t>Redfield 56-4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</si>
  <si>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</si>
  <si>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</si>
  <si>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</si>
  <si>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</si>
  <si>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</si>
  <si>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</si>
  <si>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</si>
  <si>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</si>
  <si>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</si>
  <si>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</si>
  <si>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</si>
  <si>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</si>
  <si>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</si>
  <si>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</si>
  <si>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</si>
  <si>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</si>
  <si>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</si>
  <si>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Todd County 66-1</t>
  </si>
  <si>
    <t>South Dakota Medicaid Administrative Outreach Claim</t>
  </si>
  <si>
    <t>Big Stone City 25-1</t>
  </si>
  <si>
    <t>Henry 14-2</t>
  </si>
  <si>
    <t>Newell 09-2</t>
  </si>
  <si>
    <t>Sisseton 54-2</t>
  </si>
  <si>
    <t>Woonsocket 55-4</t>
  </si>
  <si>
    <t>McLaughlin 15-2</t>
  </si>
  <si>
    <t>Corsica-Stickney 21-3</t>
  </si>
  <si>
    <t>For October  - December, 2017 Using Aggregate Time Study Results</t>
  </si>
  <si>
    <t>Payment - May,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</si>
</sst>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164" formatCode="&quot;$&quot;#,##0"/>
    <numFmt numFmtId="165" formatCode="&quot;$&quot;#,##0.00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sz val="10"/>
      <name val="Arial"/>
      <family val="2"/>
    </font>
    <font>
      <sz val="12"/>
      <name val="Gill Sans MT"/>
      <family val="2"/>
    </font>
    <font>
      <b/>
      <sz val="10"/>
      <color theme="0"/>
      <name val="Gill Sans MT"/>
      <family val="2"/>
    </font>
    <font>
      <b/>
      <sz val="12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2AA659"/>
        <bgColor indexed="64"/>
      </patternFill>
    </fill>
  </fills>
  <borders count="4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0" fontId="4" fillId="0" borderId="0" xfId="0" applyFont="1" applyFill="1"/>
    <xf numFmtId="1" fontId="3" fillId="0" borderId="2" xfId="0" quotePrefix="1" applyNumberFormat="1" applyFont="1" applyFill="1" applyBorder="1" applyAlignment="1">
      <alignment horizontal="left"/>
    </xf>
    <xf numFmtId="0" fontId="3" fillId="0" borderId="2" xfId="0" applyFont="1" applyFill="1" applyBorder="1"/>
    <xf numFmtId="165" fontId="3" fillId="0" borderId="2" xfId="0" applyNumberFormat="1" applyFont="1" applyBorder="1"/>
    <xf numFmtId="165" fontId="2" fillId="0" borderId="2" xfId="0" applyNumberFormat="1" applyFont="1" applyBorder="1"/>
    <xf numFmtId="0" fontId="4" fillId="0" borderId="2" xfId="0" applyFont="1" applyBorder="1" applyAlignment="1">
      <alignment horizontal="left"/>
    </xf>
    <xf numFmtId="0" fontId="2" fillId="0" borderId="2" xfId="0" applyFont="1" applyBorder="1"/>
    <xf numFmtId="165" fontId="4" fillId="0" borderId="2" xfId="0" applyNumberFormat="1" applyFont="1" applyBorder="1"/>
    <xf numFmtId="1" fontId="7" fillId="2" borderId="1" xfId="1" applyNumberFormat="1" applyFont="1" applyFill="1" applyBorder="1" applyAlignment="1">
      <alignment horizontal="left" wrapText="1"/>
    </xf>
    <xf numFmtId="0" fontId="7" fillId="2" borderId="1" xfId="0" applyFont="1" applyFill="1" applyBorder="1"/>
    <xf numFmtId="3" fontId="7" fillId="2" borderId="1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wrapText="1"/>
    </xf>
    <xf numFmtId="3" fontId="7" fillId="2" borderId="3" xfId="0" applyNumberFormat="1" applyFont="1" applyFill="1" applyBorder="1" applyAlignment="1">
      <alignment horizontal="center" wrapText="1"/>
    </xf>
    <xf numFmtId="42" fontId="7" fillId="2" borderId="3" xfId="0" applyNumberFormat="1" applyFont="1" applyFill="1" applyBorder="1" applyAlignment="1">
      <alignment horizontal="center" wrapText="1"/>
    </xf>
    <xf numFmtId="17" fontId="8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_Sheet1" xfId="1"/>
  </cellStyles>
  <dxfs count="0"/>
  <tableStyles count="0" defaultTableStyle="TableStyleMedium2" defaultPivotStyle="PivotStyleLight16"/>
  <colors>
    <mruColors>
      <color rgb="FF2AA659"/>
      <color rgb="FF9634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7"/>
  <sheetViews>
    <sheetView tabSelected="1" workbookViewId="0">
      <pane ySplit="5" topLeftCell="A6" activePane="bottomLeft" state="frozen"/>
      <selection pane="bottomLeft" sqref="A1:G1"/>
    </sheetView>
  </sheetViews>
  <sheetFormatPr defaultRowHeight="15" x14ac:dyDescent="0.3"/>
  <cols>
    <col min="1" max="1" width="15.85546875" style="2" bestFit="1" customWidth="1"/>
    <col min="2" max="2" width="22.28515625" style="3" bestFit="1" customWidth="1"/>
    <col min="3" max="3" width="14.28515625" style="3" bestFit="1" customWidth="1"/>
    <col min="4" max="4" width="13.28515625" style="4" bestFit="1" customWidth="1"/>
    <col min="5" max="5" width="13.5703125" style="4" bestFit="1" customWidth="1"/>
    <col min="6" max="6" width="12.7109375" style="5" bestFit="1" customWidth="1"/>
    <col min="7" max="7" width="11.7109375" style="1" customWidth="1"/>
    <col min="8" max="16384" width="9.140625" style="1"/>
  </cols>
  <sheetData>
    <row r="1" spans="1:7" ht="25.5" customHeight="1" x14ac:dyDescent="0.4">
      <c r="A1" s="23" t="s">
        <v>135</v>
      </c>
      <c r="B1" s="23"/>
      <c r="C1" s="23"/>
      <c r="D1" s="23"/>
      <c r="E1" s="23"/>
      <c r="F1" s="23"/>
      <c r="G1" s="23"/>
    </row>
    <row r="2" spans="1:7" ht="19.5" x14ac:dyDescent="0.4">
      <c r="A2" s="22" t="s">
        <v>143</v>
      </c>
      <c r="B2" s="22"/>
      <c r="C2" s="22"/>
      <c r="D2" s="22"/>
      <c r="E2" s="22"/>
      <c r="F2" s="22"/>
      <c r="G2" s="22"/>
    </row>
    <row r="3" spans="1:7" ht="19.5" x14ac:dyDescent="0.4">
      <c r="A3" s="21" t="s">
        <v>144</v>
      </c>
      <c r="B3" s="21"/>
      <c r="C3" s="21"/>
      <c r="D3" s="21"/>
      <c r="E3" s="21"/>
      <c r="F3" s="21"/>
      <c r="G3" s="21"/>
    </row>
    <row r="4" spans="1:7" x14ac:dyDescent="0.3">
      <c r="A4" s="14" t="s">
        <v>10</v>
      </c>
      <c r="B4" s="15"/>
      <c r="C4" s="15"/>
      <c r="D4" s="16" t="s">
        <v>1</v>
      </c>
      <c r="E4" s="16" t="s">
        <v>10</v>
      </c>
      <c r="F4" s="17" t="s">
        <v>5</v>
      </c>
      <c r="G4" s="17" t="s">
        <v>6</v>
      </c>
    </row>
    <row r="5" spans="1:7" x14ac:dyDescent="0.3">
      <c r="A5" s="18" t="s">
        <v>4</v>
      </c>
      <c r="B5" s="18" t="s">
        <v>3</v>
      </c>
      <c r="C5" s="19" t="s">
        <v>2</v>
      </c>
      <c r="D5" s="20" t="s">
        <v>7</v>
      </c>
      <c r="E5" s="20" t="s">
        <v>0</v>
      </c>
      <c r="F5" s="20" t="s">
        <v>8</v>
      </c>
      <c r="G5" s="20" t="s">
        <v>9</v>
      </c>
    </row>
    <row r="6" spans="1:7" x14ac:dyDescent="0.3">
      <c r="A6" s="7">
        <v>6001</v>
      </c>
      <c r="B6" s="8" t="s">
        <v>23</v>
      </c>
      <c r="C6" s="9">
        <v>17337.099999999999</v>
      </c>
      <c r="D6" s="9">
        <v>1522.36</v>
      </c>
      <c r="E6" s="9">
        <f t="shared" ref="E6:E37" si="0">C6-D6</f>
        <v>15814.739999999998</v>
      </c>
      <c r="F6" s="10">
        <v>14147.099999999999</v>
      </c>
      <c r="G6" s="10">
        <v>3190</v>
      </c>
    </row>
    <row r="7" spans="1:7" x14ac:dyDescent="0.3">
      <c r="A7" s="7">
        <v>58003</v>
      </c>
      <c r="B7" s="8" t="s">
        <v>119</v>
      </c>
      <c r="C7" s="9">
        <v>1368.38</v>
      </c>
      <c r="D7" s="9">
        <v>120.16</v>
      </c>
      <c r="E7" s="9">
        <f t="shared" si="0"/>
        <v>1248.22</v>
      </c>
      <c r="F7" s="10">
        <v>1261.3800000000001</v>
      </c>
      <c r="G7" s="10">
        <v>107</v>
      </c>
    </row>
    <row r="8" spans="1:7" x14ac:dyDescent="0.3">
      <c r="A8" s="7">
        <v>61001</v>
      </c>
      <c r="B8" s="8" t="s">
        <v>125</v>
      </c>
      <c r="C8" s="9">
        <v>1816.6</v>
      </c>
      <c r="D8" s="9">
        <v>159.51</v>
      </c>
      <c r="E8" s="9">
        <f t="shared" si="0"/>
        <v>1657.09</v>
      </c>
      <c r="F8" s="10">
        <v>1587.6</v>
      </c>
      <c r="G8" s="10">
        <v>229</v>
      </c>
    </row>
    <row r="9" spans="1:7" x14ac:dyDescent="0.3">
      <c r="A9" s="7">
        <v>11001</v>
      </c>
      <c r="B9" s="8" t="s">
        <v>30</v>
      </c>
      <c r="C9" s="9">
        <v>2170.3000000000002</v>
      </c>
      <c r="D9" s="9">
        <v>190.57</v>
      </c>
      <c r="E9" s="9">
        <f t="shared" si="0"/>
        <v>1979.7300000000002</v>
      </c>
      <c r="F9" s="10">
        <v>1873.3000000000002</v>
      </c>
      <c r="G9" s="10">
        <v>297</v>
      </c>
    </row>
    <row r="10" spans="1:7" x14ac:dyDescent="0.3">
      <c r="A10" s="7">
        <v>38001</v>
      </c>
      <c r="B10" s="8" t="s">
        <v>71</v>
      </c>
      <c r="C10" s="9">
        <v>248.42</v>
      </c>
      <c r="D10" s="9">
        <v>21.81</v>
      </c>
      <c r="E10" s="9">
        <f t="shared" si="0"/>
        <v>226.60999999999999</v>
      </c>
      <c r="F10" s="10">
        <v>214.42</v>
      </c>
      <c r="G10" s="10">
        <v>34</v>
      </c>
    </row>
    <row r="11" spans="1:7" x14ac:dyDescent="0.3">
      <c r="A11" s="7">
        <v>21001</v>
      </c>
      <c r="B11" s="8" t="s">
        <v>47</v>
      </c>
      <c r="C11" s="9">
        <v>870.2</v>
      </c>
      <c r="D11" s="9">
        <v>76.41</v>
      </c>
      <c r="E11" s="9">
        <f t="shared" si="0"/>
        <v>793.79000000000008</v>
      </c>
      <c r="F11" s="10">
        <v>799.2</v>
      </c>
      <c r="G11" s="10">
        <v>71</v>
      </c>
    </row>
    <row r="12" spans="1:7" x14ac:dyDescent="0.3">
      <c r="A12" s="7">
        <v>4001</v>
      </c>
      <c r="B12" s="8" t="s">
        <v>16</v>
      </c>
      <c r="C12" s="9">
        <v>1955.96</v>
      </c>
      <c r="D12" s="9">
        <v>171.75</v>
      </c>
      <c r="E12" s="9">
        <f t="shared" si="0"/>
        <v>1784.21</v>
      </c>
      <c r="F12" s="10">
        <v>1791.96</v>
      </c>
      <c r="G12" s="10">
        <v>164</v>
      </c>
    </row>
    <row r="13" spans="1:7" x14ac:dyDescent="0.3">
      <c r="A13" s="7">
        <v>49001</v>
      </c>
      <c r="B13" s="8" t="s">
        <v>95</v>
      </c>
      <c r="C13" s="9">
        <v>982.82</v>
      </c>
      <c r="D13" s="9">
        <v>86.3</v>
      </c>
      <c r="E13" s="9">
        <f t="shared" si="0"/>
        <v>896.5200000000001</v>
      </c>
      <c r="F13" s="10">
        <v>842.82</v>
      </c>
      <c r="G13" s="10">
        <v>140</v>
      </c>
    </row>
    <row r="14" spans="1:7" x14ac:dyDescent="0.3">
      <c r="A14" s="7">
        <v>9001</v>
      </c>
      <c r="B14" s="8" t="s">
        <v>28</v>
      </c>
      <c r="C14" s="9">
        <v>7169.23</v>
      </c>
      <c r="D14" s="9">
        <v>629.52</v>
      </c>
      <c r="E14" s="9">
        <f t="shared" si="0"/>
        <v>6539.7099999999991</v>
      </c>
      <c r="F14" s="10">
        <v>6008.23</v>
      </c>
      <c r="G14" s="10">
        <v>1161</v>
      </c>
    </row>
    <row r="15" spans="1:7" x14ac:dyDescent="0.3">
      <c r="A15" s="7">
        <v>3001</v>
      </c>
      <c r="B15" s="8" t="s">
        <v>15</v>
      </c>
      <c r="C15" s="9">
        <v>3937.88</v>
      </c>
      <c r="D15" s="9">
        <v>345.78</v>
      </c>
      <c r="E15" s="9">
        <f t="shared" si="0"/>
        <v>3592.1000000000004</v>
      </c>
      <c r="F15" s="10">
        <v>3476.88</v>
      </c>
      <c r="G15" s="10">
        <v>461</v>
      </c>
    </row>
    <row r="16" spans="1:7" x14ac:dyDescent="0.3">
      <c r="A16" s="7">
        <v>61002</v>
      </c>
      <c r="B16" s="8" t="s">
        <v>126</v>
      </c>
      <c r="C16" s="9">
        <v>1587.46</v>
      </c>
      <c r="D16" s="9">
        <v>139.38999999999999</v>
      </c>
      <c r="E16" s="9">
        <f t="shared" si="0"/>
        <v>1448.0700000000002</v>
      </c>
      <c r="F16" s="10">
        <v>1341.46</v>
      </c>
      <c r="G16" s="10">
        <v>246</v>
      </c>
    </row>
    <row r="17" spans="1:11" x14ac:dyDescent="0.3">
      <c r="A17" s="7">
        <v>25001</v>
      </c>
      <c r="B17" s="8" t="s">
        <v>136</v>
      </c>
      <c r="C17" s="9">
        <v>434.68</v>
      </c>
      <c r="D17" s="9">
        <v>38.17</v>
      </c>
      <c r="E17" s="9">
        <f t="shared" si="0"/>
        <v>396.51</v>
      </c>
      <c r="F17" s="10">
        <v>411.68</v>
      </c>
      <c r="G17" s="10">
        <v>23</v>
      </c>
    </row>
    <row r="18" spans="1:11" x14ac:dyDescent="0.3">
      <c r="A18" s="7">
        <v>52001</v>
      </c>
      <c r="B18" s="8" t="s">
        <v>107</v>
      </c>
      <c r="C18" s="9">
        <v>610.28</v>
      </c>
      <c r="D18" s="9">
        <v>53.59</v>
      </c>
      <c r="E18" s="9">
        <f t="shared" si="0"/>
        <v>556.68999999999994</v>
      </c>
      <c r="F18" s="10">
        <v>515.28</v>
      </c>
      <c r="G18" s="10">
        <v>95</v>
      </c>
    </row>
    <row r="19" spans="1:11" x14ac:dyDescent="0.3">
      <c r="A19" s="7">
        <v>4002</v>
      </c>
      <c r="B19" s="8" t="s">
        <v>17</v>
      </c>
      <c r="C19" s="9">
        <v>2086.2399999999998</v>
      </c>
      <c r="D19" s="9">
        <v>183.19</v>
      </c>
      <c r="E19" s="9">
        <f t="shared" si="0"/>
        <v>1903.0499999999997</v>
      </c>
      <c r="F19" s="10">
        <v>1736.2399999999998</v>
      </c>
      <c r="G19" s="10">
        <v>350</v>
      </c>
    </row>
    <row r="20" spans="1:11" x14ac:dyDescent="0.3">
      <c r="A20" s="7">
        <v>22001</v>
      </c>
      <c r="B20" s="8" t="s">
        <v>48</v>
      </c>
      <c r="C20" s="9">
        <v>514.15</v>
      </c>
      <c r="D20" s="9">
        <v>45.15</v>
      </c>
      <c r="E20" s="9">
        <f t="shared" si="0"/>
        <v>469</v>
      </c>
      <c r="F20" s="10">
        <v>462.15</v>
      </c>
      <c r="G20" s="10">
        <v>52</v>
      </c>
    </row>
    <row r="21" spans="1:11" x14ac:dyDescent="0.3">
      <c r="A21" s="7">
        <v>49002</v>
      </c>
      <c r="B21" s="8" t="s">
        <v>96</v>
      </c>
      <c r="C21" s="9">
        <v>6200.25</v>
      </c>
      <c r="D21" s="9">
        <v>544.44000000000005</v>
      </c>
      <c r="E21" s="9">
        <f t="shared" si="0"/>
        <v>5655.8099999999995</v>
      </c>
      <c r="F21" s="10">
        <v>5388.25</v>
      </c>
      <c r="G21" s="10">
        <v>812</v>
      </c>
    </row>
    <row r="22" spans="1:11" x14ac:dyDescent="0.3">
      <c r="A22" s="7">
        <v>30003</v>
      </c>
      <c r="B22" s="8" t="s">
        <v>63</v>
      </c>
      <c r="C22" s="9">
        <v>2445.3000000000002</v>
      </c>
      <c r="D22" s="9">
        <v>214.72</v>
      </c>
      <c r="E22" s="9">
        <f t="shared" si="0"/>
        <v>2230.5800000000004</v>
      </c>
      <c r="F22" s="10">
        <v>2213.3000000000002</v>
      </c>
      <c r="G22" s="10">
        <v>232</v>
      </c>
    </row>
    <row r="23" spans="1:11" x14ac:dyDescent="0.3">
      <c r="A23" s="7">
        <v>45004</v>
      </c>
      <c r="B23" s="8" t="s">
        <v>90</v>
      </c>
      <c r="C23" s="9">
        <v>1114.19</v>
      </c>
      <c r="D23" s="9">
        <v>97.84</v>
      </c>
      <c r="E23" s="9">
        <f t="shared" si="0"/>
        <v>1016.35</v>
      </c>
      <c r="F23" s="10">
        <v>993.19</v>
      </c>
      <c r="G23" s="10">
        <v>121</v>
      </c>
    </row>
    <row r="24" spans="1:11" x14ac:dyDescent="0.3">
      <c r="A24" s="7">
        <v>5001</v>
      </c>
      <c r="B24" s="8" t="s">
        <v>19</v>
      </c>
      <c r="C24" s="9">
        <v>9153.41</v>
      </c>
      <c r="D24" s="9">
        <v>803.75</v>
      </c>
      <c r="E24" s="9">
        <f t="shared" si="0"/>
        <v>8349.66</v>
      </c>
      <c r="F24" s="10">
        <v>7908.41</v>
      </c>
      <c r="G24" s="10">
        <v>1245</v>
      </c>
    </row>
    <row r="25" spans="1:11" x14ac:dyDescent="0.3">
      <c r="A25" s="7">
        <v>26002</v>
      </c>
      <c r="B25" s="8" t="s">
        <v>55</v>
      </c>
      <c r="C25" s="9">
        <v>865.52</v>
      </c>
      <c r="D25" s="9">
        <v>76</v>
      </c>
      <c r="E25" s="9">
        <f t="shared" si="0"/>
        <v>789.52</v>
      </c>
      <c r="F25" s="10">
        <v>739.52</v>
      </c>
      <c r="G25" s="10">
        <v>126</v>
      </c>
    </row>
    <row r="26" spans="1:11" x14ac:dyDescent="0.3">
      <c r="A26" s="7">
        <v>43001</v>
      </c>
      <c r="B26" s="8" t="s">
        <v>85</v>
      </c>
      <c r="C26" s="9">
        <v>1592.98</v>
      </c>
      <c r="D26" s="9">
        <v>139.88</v>
      </c>
      <c r="E26" s="9">
        <f t="shared" si="0"/>
        <v>1453.1</v>
      </c>
      <c r="F26" s="10">
        <v>1379.98</v>
      </c>
      <c r="G26" s="10">
        <v>213</v>
      </c>
    </row>
    <row r="27" spans="1:11" x14ac:dyDescent="0.3">
      <c r="A27" s="7">
        <v>41001</v>
      </c>
      <c r="B27" s="8" t="s">
        <v>80</v>
      </c>
      <c r="C27" s="9">
        <v>1832.21</v>
      </c>
      <c r="D27" s="9">
        <v>160.88</v>
      </c>
      <c r="E27" s="9">
        <f t="shared" si="0"/>
        <v>1671.33</v>
      </c>
      <c r="F27" s="10">
        <v>1500.21</v>
      </c>
      <c r="G27" s="10">
        <v>332</v>
      </c>
    </row>
    <row r="28" spans="1:11" x14ac:dyDescent="0.3">
      <c r="A28" s="7">
        <v>28001</v>
      </c>
      <c r="B28" s="8" t="s">
        <v>58</v>
      </c>
      <c r="C28" s="9">
        <v>878.9</v>
      </c>
      <c r="D28" s="9">
        <v>77.180000000000007</v>
      </c>
      <c r="E28" s="9">
        <f t="shared" si="0"/>
        <v>801.72</v>
      </c>
      <c r="F28" s="10">
        <v>707.9</v>
      </c>
      <c r="G28" s="10">
        <v>171</v>
      </c>
    </row>
    <row r="29" spans="1:11" x14ac:dyDescent="0.3">
      <c r="A29" s="7">
        <v>60001</v>
      </c>
      <c r="B29" s="8" t="s">
        <v>122</v>
      </c>
      <c r="C29" s="9">
        <v>1958.57</v>
      </c>
      <c r="D29" s="9">
        <v>171.98</v>
      </c>
      <c r="E29" s="9">
        <f t="shared" si="0"/>
        <v>1786.59</v>
      </c>
      <c r="F29" s="10">
        <v>1748.57</v>
      </c>
      <c r="G29" s="10">
        <v>210</v>
      </c>
    </row>
    <row r="30" spans="1:11" x14ac:dyDescent="0.3">
      <c r="A30" s="7">
        <v>39001</v>
      </c>
      <c r="B30" s="8" t="s">
        <v>74</v>
      </c>
      <c r="C30" s="9">
        <v>1844.98</v>
      </c>
      <c r="D30" s="9">
        <v>162.01</v>
      </c>
      <c r="E30" s="9">
        <f t="shared" si="0"/>
        <v>1682.97</v>
      </c>
      <c r="F30" s="10">
        <v>1643.98</v>
      </c>
      <c r="G30" s="10">
        <v>201</v>
      </c>
    </row>
    <row r="31" spans="1:11" x14ac:dyDescent="0.3">
      <c r="A31" s="7">
        <v>12002</v>
      </c>
      <c r="B31" s="8" t="s">
        <v>33</v>
      </c>
      <c r="C31" s="9">
        <v>425.49</v>
      </c>
      <c r="D31" s="9">
        <v>37.36</v>
      </c>
      <c r="E31" s="9">
        <f t="shared" si="0"/>
        <v>388.13</v>
      </c>
      <c r="F31" s="10">
        <v>378.49</v>
      </c>
      <c r="G31" s="10">
        <v>47</v>
      </c>
    </row>
    <row r="32" spans="1:11" s="6" customFormat="1" x14ac:dyDescent="0.3">
      <c r="A32" s="7">
        <v>50005</v>
      </c>
      <c r="B32" s="8" t="s">
        <v>102</v>
      </c>
      <c r="C32" s="9">
        <v>866.04</v>
      </c>
      <c r="D32" s="9">
        <v>76.05</v>
      </c>
      <c r="E32" s="9">
        <f t="shared" si="0"/>
        <v>789.99</v>
      </c>
      <c r="F32" s="10">
        <v>776.04</v>
      </c>
      <c r="G32" s="10">
        <v>90</v>
      </c>
      <c r="H32" s="1"/>
      <c r="I32" s="1"/>
      <c r="J32" s="1"/>
      <c r="K32" s="1"/>
    </row>
    <row r="33" spans="1:11" x14ac:dyDescent="0.3">
      <c r="A33" s="7">
        <v>59003</v>
      </c>
      <c r="B33" s="8" t="s">
        <v>121</v>
      </c>
      <c r="C33" s="9">
        <v>862.56</v>
      </c>
      <c r="D33" s="9">
        <v>75.739999999999995</v>
      </c>
      <c r="E33" s="9">
        <f t="shared" si="0"/>
        <v>786.81999999999994</v>
      </c>
      <c r="F33" s="10">
        <v>754.56</v>
      </c>
      <c r="G33" s="10">
        <v>108</v>
      </c>
    </row>
    <row r="34" spans="1:11" x14ac:dyDescent="0.3">
      <c r="A34" s="7">
        <v>21003</v>
      </c>
      <c r="B34" s="8" t="s">
        <v>142</v>
      </c>
      <c r="C34" s="9">
        <v>630.79999999999995</v>
      </c>
      <c r="D34" s="9">
        <v>55.39</v>
      </c>
      <c r="E34" s="9">
        <f t="shared" si="0"/>
        <v>575.41</v>
      </c>
      <c r="F34" s="10">
        <v>588.79999999999995</v>
      </c>
      <c r="G34" s="10">
        <v>42</v>
      </c>
    </row>
    <row r="35" spans="1:11" x14ac:dyDescent="0.3">
      <c r="A35" s="7">
        <v>16001</v>
      </c>
      <c r="B35" s="8" t="s">
        <v>41</v>
      </c>
      <c r="C35" s="9">
        <v>6124.47</v>
      </c>
      <c r="D35" s="9">
        <v>537.78</v>
      </c>
      <c r="E35" s="9">
        <f t="shared" si="0"/>
        <v>5586.6900000000005</v>
      </c>
      <c r="F35" s="10">
        <v>5028.47</v>
      </c>
      <c r="G35" s="10">
        <v>1096</v>
      </c>
    </row>
    <row r="36" spans="1:11" x14ac:dyDescent="0.3">
      <c r="A36" s="7">
        <v>61008</v>
      </c>
      <c r="B36" s="8" t="s">
        <v>128</v>
      </c>
      <c r="C36" s="9">
        <v>3578.48</v>
      </c>
      <c r="D36" s="9">
        <v>314.22000000000003</v>
      </c>
      <c r="E36" s="9">
        <f t="shared" si="0"/>
        <v>3264.26</v>
      </c>
      <c r="F36" s="10">
        <v>3220.48</v>
      </c>
      <c r="G36" s="10">
        <v>358</v>
      </c>
    </row>
    <row r="37" spans="1:11" x14ac:dyDescent="0.3">
      <c r="A37" s="7">
        <v>38002</v>
      </c>
      <c r="B37" s="8" t="s">
        <v>72</v>
      </c>
      <c r="C37" s="9">
        <v>447.56</v>
      </c>
      <c r="D37" s="9">
        <v>39.299999999999997</v>
      </c>
      <c r="E37" s="9">
        <f t="shared" si="0"/>
        <v>408.26</v>
      </c>
      <c r="F37" s="10">
        <v>387.56</v>
      </c>
      <c r="G37" s="10">
        <v>60</v>
      </c>
    </row>
    <row r="38" spans="1:11" x14ac:dyDescent="0.3">
      <c r="A38" s="7">
        <v>49003</v>
      </c>
      <c r="B38" s="8" t="s">
        <v>97</v>
      </c>
      <c r="C38" s="9">
        <v>1937.37</v>
      </c>
      <c r="D38" s="9">
        <v>170.12</v>
      </c>
      <c r="E38" s="9">
        <f t="shared" ref="E38:E69" si="1">C38-D38</f>
        <v>1767.25</v>
      </c>
      <c r="F38" s="10">
        <v>1660.37</v>
      </c>
      <c r="G38" s="10">
        <v>277</v>
      </c>
      <c r="H38" s="6"/>
      <c r="I38" s="6"/>
      <c r="J38" s="6"/>
      <c r="K38" s="6"/>
    </row>
    <row r="39" spans="1:11" x14ac:dyDescent="0.3">
      <c r="A39" s="7">
        <v>5006</v>
      </c>
      <c r="B39" s="8" t="s">
        <v>22</v>
      </c>
      <c r="C39" s="9">
        <v>595.54</v>
      </c>
      <c r="D39" s="9">
        <v>52.29</v>
      </c>
      <c r="E39" s="9">
        <f t="shared" si="1"/>
        <v>543.25</v>
      </c>
      <c r="F39" s="10">
        <v>514.54</v>
      </c>
      <c r="G39" s="10">
        <v>81</v>
      </c>
    </row>
    <row r="40" spans="1:11" x14ac:dyDescent="0.3">
      <c r="A40" s="7">
        <v>19004</v>
      </c>
      <c r="B40" s="8" t="s">
        <v>46</v>
      </c>
      <c r="C40" s="9">
        <v>2661.5</v>
      </c>
      <c r="D40" s="9">
        <v>233.7</v>
      </c>
      <c r="E40" s="9">
        <f t="shared" si="1"/>
        <v>2427.8000000000002</v>
      </c>
      <c r="F40" s="10">
        <v>2326.5</v>
      </c>
      <c r="G40" s="10">
        <v>335</v>
      </c>
    </row>
    <row r="41" spans="1:11" s="6" customFormat="1" x14ac:dyDescent="0.3">
      <c r="A41" s="7">
        <v>56002</v>
      </c>
      <c r="B41" s="8" t="s">
        <v>115</v>
      </c>
      <c r="C41" s="9">
        <v>760.38</v>
      </c>
      <c r="D41" s="9">
        <v>66.77</v>
      </c>
      <c r="E41" s="9">
        <f t="shared" si="1"/>
        <v>693.61</v>
      </c>
      <c r="F41" s="10">
        <v>686.38</v>
      </c>
      <c r="G41" s="10">
        <v>74</v>
      </c>
      <c r="H41" s="1"/>
      <c r="I41" s="1"/>
      <c r="J41" s="1"/>
      <c r="K41" s="1"/>
    </row>
    <row r="42" spans="1:11" x14ac:dyDescent="0.3">
      <c r="A42" s="7">
        <v>64002</v>
      </c>
      <c r="B42" s="8" t="s">
        <v>133</v>
      </c>
      <c r="C42" s="9">
        <v>1625.8</v>
      </c>
      <c r="D42" s="9">
        <v>142.76</v>
      </c>
      <c r="E42" s="9">
        <f t="shared" si="1"/>
        <v>1483.04</v>
      </c>
      <c r="F42" s="10">
        <v>1516.8</v>
      </c>
      <c r="G42" s="10">
        <v>109</v>
      </c>
    </row>
    <row r="43" spans="1:11" x14ac:dyDescent="0.3">
      <c r="A43" s="7">
        <v>23001</v>
      </c>
      <c r="B43" s="8" t="s">
        <v>51</v>
      </c>
      <c r="C43" s="9">
        <v>650.87</v>
      </c>
      <c r="D43" s="9">
        <v>57.15</v>
      </c>
      <c r="E43" s="9">
        <f t="shared" si="1"/>
        <v>593.72</v>
      </c>
      <c r="F43" s="10">
        <v>545.87</v>
      </c>
      <c r="G43" s="10">
        <v>105</v>
      </c>
    </row>
    <row r="44" spans="1:11" x14ac:dyDescent="0.3">
      <c r="A44" s="7">
        <v>22005</v>
      </c>
      <c r="B44" s="8" t="s">
        <v>49</v>
      </c>
      <c r="C44" s="9">
        <v>971.89</v>
      </c>
      <c r="D44" s="9">
        <v>85.34</v>
      </c>
      <c r="E44" s="9">
        <f t="shared" si="1"/>
        <v>886.55</v>
      </c>
      <c r="F44" s="10">
        <v>897.89</v>
      </c>
      <c r="G44" s="10">
        <v>74</v>
      </c>
    </row>
    <row r="45" spans="1:11" x14ac:dyDescent="0.3">
      <c r="A45" s="7">
        <v>61007</v>
      </c>
      <c r="B45" s="8" t="s">
        <v>127</v>
      </c>
      <c r="C45" s="9">
        <v>856.23</v>
      </c>
      <c r="D45" s="9">
        <v>75.180000000000007</v>
      </c>
      <c r="E45" s="9">
        <f t="shared" si="1"/>
        <v>781.05</v>
      </c>
      <c r="F45" s="10">
        <v>732.23</v>
      </c>
      <c r="G45" s="10">
        <v>124</v>
      </c>
    </row>
    <row r="46" spans="1:11" x14ac:dyDescent="0.3">
      <c r="A46" s="7">
        <v>5003</v>
      </c>
      <c r="B46" s="8" t="s">
        <v>20</v>
      </c>
      <c r="C46" s="9">
        <v>742.34</v>
      </c>
      <c r="D46" s="9">
        <v>65.180000000000007</v>
      </c>
      <c r="E46" s="9">
        <f t="shared" si="1"/>
        <v>677.16000000000008</v>
      </c>
      <c r="F46" s="10">
        <v>630.34</v>
      </c>
      <c r="G46" s="10">
        <v>112</v>
      </c>
    </row>
    <row r="47" spans="1:11" x14ac:dyDescent="0.3">
      <c r="A47" s="7">
        <v>28002</v>
      </c>
      <c r="B47" s="8" t="s">
        <v>59</v>
      </c>
      <c r="C47" s="9">
        <v>1783.94</v>
      </c>
      <c r="D47" s="9">
        <v>156.65</v>
      </c>
      <c r="E47" s="9">
        <f t="shared" si="1"/>
        <v>1627.29</v>
      </c>
      <c r="F47" s="10">
        <v>1533.94</v>
      </c>
      <c r="G47" s="10">
        <v>250</v>
      </c>
      <c r="H47" s="6"/>
      <c r="I47" s="6"/>
      <c r="J47" s="6"/>
      <c r="K47" s="6"/>
    </row>
    <row r="48" spans="1:11" x14ac:dyDescent="0.3">
      <c r="A48" s="7">
        <v>44001</v>
      </c>
      <c r="B48" s="8" t="s">
        <v>88</v>
      </c>
      <c r="C48" s="9">
        <v>878.05</v>
      </c>
      <c r="D48" s="9">
        <v>77.099999999999994</v>
      </c>
      <c r="E48" s="9">
        <f t="shared" si="1"/>
        <v>800.94999999999993</v>
      </c>
      <c r="F48" s="10">
        <v>804.05</v>
      </c>
      <c r="G48" s="10">
        <v>74</v>
      </c>
    </row>
    <row r="49" spans="1:7" x14ac:dyDescent="0.3">
      <c r="A49" s="7">
        <v>24004</v>
      </c>
      <c r="B49" s="8" t="s">
        <v>53</v>
      </c>
      <c r="C49" s="9">
        <v>859.27</v>
      </c>
      <c r="D49" s="9">
        <v>75.45</v>
      </c>
      <c r="E49" s="9">
        <f t="shared" si="1"/>
        <v>783.81999999999994</v>
      </c>
      <c r="F49" s="10">
        <v>790.27</v>
      </c>
      <c r="G49" s="10">
        <v>69</v>
      </c>
    </row>
    <row r="50" spans="1:7" x14ac:dyDescent="0.3">
      <c r="A50" s="7">
        <v>50003</v>
      </c>
      <c r="B50" s="8" t="s">
        <v>101</v>
      </c>
      <c r="C50" s="9">
        <v>4733.84</v>
      </c>
      <c r="D50" s="9">
        <v>415.67</v>
      </c>
      <c r="E50" s="9">
        <f t="shared" si="1"/>
        <v>4318.17</v>
      </c>
      <c r="F50" s="10">
        <v>3819.84</v>
      </c>
      <c r="G50" s="10">
        <v>914</v>
      </c>
    </row>
    <row r="51" spans="1:7" x14ac:dyDescent="0.3">
      <c r="A51" s="7">
        <v>14001</v>
      </c>
      <c r="B51" s="8" t="s">
        <v>37</v>
      </c>
      <c r="C51" s="9">
        <v>1544.14</v>
      </c>
      <c r="D51" s="9">
        <v>135.59</v>
      </c>
      <c r="E51" s="9">
        <f t="shared" si="1"/>
        <v>1408.5500000000002</v>
      </c>
      <c r="F51" s="10">
        <v>1193.1400000000001</v>
      </c>
      <c r="G51" s="10">
        <v>351</v>
      </c>
    </row>
    <row r="52" spans="1:7" x14ac:dyDescent="0.3">
      <c r="A52" s="7">
        <v>6002</v>
      </c>
      <c r="B52" s="8" t="s">
        <v>24</v>
      </c>
      <c r="C52" s="9">
        <v>606.36</v>
      </c>
      <c r="D52" s="9">
        <v>53.24</v>
      </c>
      <c r="E52" s="9">
        <f t="shared" si="1"/>
        <v>553.12</v>
      </c>
      <c r="F52" s="10">
        <v>565.36</v>
      </c>
      <c r="G52" s="10">
        <v>41</v>
      </c>
    </row>
    <row r="53" spans="1:7" x14ac:dyDescent="0.3">
      <c r="A53" s="7">
        <v>33001</v>
      </c>
      <c r="B53" s="8" t="s">
        <v>65</v>
      </c>
      <c r="C53" s="9">
        <v>1480.16</v>
      </c>
      <c r="D53" s="9">
        <v>129.97</v>
      </c>
      <c r="E53" s="9">
        <f t="shared" si="1"/>
        <v>1350.19</v>
      </c>
      <c r="F53" s="10">
        <v>1174.1600000000001</v>
      </c>
      <c r="G53" s="10">
        <v>306</v>
      </c>
    </row>
    <row r="54" spans="1:7" x14ac:dyDescent="0.3">
      <c r="A54" s="7">
        <v>63001</v>
      </c>
      <c r="B54" s="8" t="s">
        <v>131</v>
      </c>
      <c r="C54" s="9">
        <v>1847.45</v>
      </c>
      <c r="D54" s="9">
        <v>162.22</v>
      </c>
      <c r="E54" s="9">
        <f t="shared" si="1"/>
        <v>1685.23</v>
      </c>
      <c r="F54" s="10">
        <v>1612.45</v>
      </c>
      <c r="G54" s="10">
        <v>235</v>
      </c>
    </row>
    <row r="55" spans="1:7" x14ac:dyDescent="0.3">
      <c r="A55" s="7">
        <v>53001</v>
      </c>
      <c r="B55" s="8" t="s">
        <v>109</v>
      </c>
      <c r="C55" s="9">
        <v>696.71</v>
      </c>
      <c r="D55" s="9">
        <v>61.18</v>
      </c>
      <c r="E55" s="9">
        <f t="shared" si="1"/>
        <v>635.53000000000009</v>
      </c>
      <c r="F55" s="10">
        <v>642.71</v>
      </c>
      <c r="G55" s="10">
        <v>54</v>
      </c>
    </row>
    <row r="56" spans="1:7" x14ac:dyDescent="0.3">
      <c r="A56" s="7">
        <v>6006</v>
      </c>
      <c r="B56" s="8" t="s">
        <v>26</v>
      </c>
      <c r="C56" s="9">
        <v>1803.8</v>
      </c>
      <c r="D56" s="9">
        <v>158.38999999999999</v>
      </c>
      <c r="E56" s="9">
        <f t="shared" si="1"/>
        <v>1645.4099999999999</v>
      </c>
      <c r="F56" s="10">
        <v>1590.8</v>
      </c>
      <c r="G56" s="10">
        <v>213</v>
      </c>
    </row>
    <row r="57" spans="1:7" x14ac:dyDescent="0.3">
      <c r="A57" s="7">
        <v>27001</v>
      </c>
      <c r="B57" s="8" t="s">
        <v>57</v>
      </c>
      <c r="C57" s="9">
        <v>417.65</v>
      </c>
      <c r="D57" s="9">
        <v>36.67</v>
      </c>
      <c r="E57" s="9">
        <f t="shared" si="1"/>
        <v>380.97999999999996</v>
      </c>
      <c r="F57" s="10">
        <v>374.65</v>
      </c>
      <c r="G57" s="10">
        <v>43</v>
      </c>
    </row>
    <row r="58" spans="1:7" x14ac:dyDescent="0.3">
      <c r="A58" s="7">
        <v>28003</v>
      </c>
      <c r="B58" s="8" t="s">
        <v>60</v>
      </c>
      <c r="C58" s="9">
        <v>2584.69</v>
      </c>
      <c r="D58" s="9">
        <v>226.96</v>
      </c>
      <c r="E58" s="9">
        <f t="shared" si="1"/>
        <v>2357.73</v>
      </c>
      <c r="F58" s="10">
        <v>2101.69</v>
      </c>
      <c r="G58" s="10">
        <v>483</v>
      </c>
    </row>
    <row r="59" spans="1:7" x14ac:dyDescent="0.3">
      <c r="A59" s="7">
        <v>30001</v>
      </c>
      <c r="B59" s="8" t="s">
        <v>62</v>
      </c>
      <c r="C59" s="9">
        <v>425.76</v>
      </c>
      <c r="D59" s="9">
        <v>37.39</v>
      </c>
      <c r="E59" s="9">
        <f t="shared" si="1"/>
        <v>388.37</v>
      </c>
      <c r="F59" s="10">
        <v>351.76</v>
      </c>
      <c r="G59" s="10">
        <v>74</v>
      </c>
    </row>
    <row r="60" spans="1:7" x14ac:dyDescent="0.3">
      <c r="A60" s="7">
        <v>41002</v>
      </c>
      <c r="B60" s="8" t="s">
        <v>81</v>
      </c>
      <c r="C60" s="9">
        <v>6346.15</v>
      </c>
      <c r="D60" s="9">
        <v>557.25</v>
      </c>
      <c r="E60" s="9">
        <f t="shared" si="1"/>
        <v>5788.9</v>
      </c>
      <c r="F60" s="10">
        <v>5527.15</v>
      </c>
      <c r="G60" s="10">
        <v>819</v>
      </c>
    </row>
    <row r="61" spans="1:7" x14ac:dyDescent="0.3">
      <c r="A61" s="7">
        <v>14002</v>
      </c>
      <c r="B61" s="8" t="s">
        <v>137</v>
      </c>
      <c r="C61" s="9">
        <v>1148.03</v>
      </c>
      <c r="D61" s="9">
        <v>100.81</v>
      </c>
      <c r="E61" s="9">
        <f t="shared" si="1"/>
        <v>1047.22</v>
      </c>
      <c r="F61" s="10">
        <v>977.03</v>
      </c>
      <c r="G61" s="10">
        <v>171</v>
      </c>
    </row>
    <row r="62" spans="1:7" x14ac:dyDescent="0.3">
      <c r="A62" s="7">
        <v>10001</v>
      </c>
      <c r="B62" s="8" t="s">
        <v>29</v>
      </c>
      <c r="C62" s="9">
        <v>552.96</v>
      </c>
      <c r="D62" s="9">
        <v>48.55</v>
      </c>
      <c r="E62" s="9">
        <f t="shared" si="1"/>
        <v>504.41</v>
      </c>
      <c r="F62" s="10">
        <v>461.96000000000004</v>
      </c>
      <c r="G62" s="10">
        <v>91</v>
      </c>
    </row>
    <row r="63" spans="1:7" x14ac:dyDescent="0.3">
      <c r="A63" s="7">
        <v>51002</v>
      </c>
      <c r="B63" s="8" t="s">
        <v>103</v>
      </c>
      <c r="C63" s="9">
        <v>2176.5500000000002</v>
      </c>
      <c r="D63" s="9">
        <v>191.12</v>
      </c>
      <c r="E63" s="9">
        <f t="shared" si="1"/>
        <v>1985.4300000000003</v>
      </c>
      <c r="F63" s="10">
        <v>1919.5500000000002</v>
      </c>
      <c r="G63" s="10">
        <v>257</v>
      </c>
    </row>
    <row r="64" spans="1:7" x14ac:dyDescent="0.3">
      <c r="A64" s="7">
        <v>23002</v>
      </c>
      <c r="B64" s="8" t="s">
        <v>52</v>
      </c>
      <c r="C64" s="9">
        <v>4741.79</v>
      </c>
      <c r="D64" s="9">
        <v>416.37</v>
      </c>
      <c r="E64" s="9">
        <f t="shared" si="1"/>
        <v>4325.42</v>
      </c>
      <c r="F64" s="10">
        <v>4115.79</v>
      </c>
      <c r="G64" s="10">
        <v>626</v>
      </c>
    </row>
    <row r="65" spans="1:7" x14ac:dyDescent="0.3">
      <c r="A65" s="7">
        <v>53002</v>
      </c>
      <c r="B65" s="8" t="s">
        <v>110</v>
      </c>
      <c r="C65" s="9">
        <v>922.88</v>
      </c>
      <c r="D65" s="9">
        <v>81.040000000000006</v>
      </c>
      <c r="E65" s="9">
        <f t="shared" si="1"/>
        <v>841.84</v>
      </c>
      <c r="F65" s="10">
        <v>833.88</v>
      </c>
      <c r="G65" s="10">
        <v>89</v>
      </c>
    </row>
    <row r="66" spans="1:7" x14ac:dyDescent="0.3">
      <c r="A66" s="7">
        <v>48003</v>
      </c>
      <c r="B66" s="8" t="s">
        <v>94</v>
      </c>
      <c r="C66" s="9">
        <v>1771.98</v>
      </c>
      <c r="D66" s="9">
        <v>155.6</v>
      </c>
      <c r="E66" s="9">
        <f t="shared" si="1"/>
        <v>1616.38</v>
      </c>
      <c r="F66" s="10">
        <v>1525.98</v>
      </c>
      <c r="G66" s="10">
        <v>246</v>
      </c>
    </row>
    <row r="67" spans="1:7" x14ac:dyDescent="0.3">
      <c r="A67" s="7">
        <v>2002</v>
      </c>
      <c r="B67" s="8" t="s">
        <v>13</v>
      </c>
      <c r="C67" s="9">
        <v>15384.56</v>
      </c>
      <c r="D67" s="9">
        <v>1350.91</v>
      </c>
      <c r="E67" s="9">
        <f t="shared" si="1"/>
        <v>14033.65</v>
      </c>
      <c r="F67" s="10">
        <v>13015.56</v>
      </c>
      <c r="G67" s="10">
        <v>2369</v>
      </c>
    </row>
    <row r="68" spans="1:7" x14ac:dyDescent="0.3">
      <c r="A68" s="7">
        <v>22006</v>
      </c>
      <c r="B68" s="8" t="s">
        <v>50</v>
      </c>
      <c r="C68" s="9">
        <v>793.55</v>
      </c>
      <c r="D68" s="9">
        <v>69.680000000000007</v>
      </c>
      <c r="E68" s="9">
        <f t="shared" si="1"/>
        <v>723.86999999999989</v>
      </c>
      <c r="F68" s="10">
        <v>720.55</v>
      </c>
      <c r="G68" s="10">
        <v>73</v>
      </c>
    </row>
    <row r="69" spans="1:7" x14ac:dyDescent="0.3">
      <c r="A69" s="7">
        <v>13003</v>
      </c>
      <c r="B69" s="8" t="s">
        <v>36</v>
      </c>
      <c r="C69" s="9">
        <v>685.87</v>
      </c>
      <c r="D69" s="9">
        <v>60.23</v>
      </c>
      <c r="E69" s="9">
        <f t="shared" si="1"/>
        <v>625.64</v>
      </c>
      <c r="F69" s="10">
        <v>606.87</v>
      </c>
      <c r="G69" s="10">
        <v>79</v>
      </c>
    </row>
    <row r="70" spans="1:7" x14ac:dyDescent="0.3">
      <c r="A70" s="7">
        <v>2003</v>
      </c>
      <c r="B70" s="8" t="s">
        <v>14</v>
      </c>
      <c r="C70" s="9">
        <v>780.6</v>
      </c>
      <c r="D70" s="9">
        <v>68.540000000000006</v>
      </c>
      <c r="E70" s="9">
        <f t="shared" ref="E70:E101" si="2">C70-D70</f>
        <v>712.06000000000006</v>
      </c>
      <c r="F70" s="10">
        <v>682.6</v>
      </c>
      <c r="G70" s="10">
        <v>98</v>
      </c>
    </row>
    <row r="71" spans="1:7" x14ac:dyDescent="0.3">
      <c r="A71" s="7">
        <v>35002</v>
      </c>
      <c r="B71" s="8" t="s">
        <v>69</v>
      </c>
      <c r="C71" s="9">
        <v>2428.89</v>
      </c>
      <c r="D71" s="9">
        <v>213.28</v>
      </c>
      <c r="E71" s="9">
        <f t="shared" si="2"/>
        <v>2215.6099999999997</v>
      </c>
      <c r="F71" s="10">
        <v>2200.89</v>
      </c>
      <c r="G71" s="10">
        <v>228</v>
      </c>
    </row>
    <row r="72" spans="1:7" x14ac:dyDescent="0.3">
      <c r="A72" s="7">
        <v>7002</v>
      </c>
      <c r="B72" s="8" t="s">
        <v>27</v>
      </c>
      <c r="C72" s="9">
        <v>1294.18</v>
      </c>
      <c r="D72" s="9">
        <v>113.64</v>
      </c>
      <c r="E72" s="9">
        <f t="shared" si="2"/>
        <v>1180.54</v>
      </c>
      <c r="F72" s="10">
        <v>1193.18</v>
      </c>
      <c r="G72" s="10">
        <v>101</v>
      </c>
    </row>
    <row r="73" spans="1:7" x14ac:dyDescent="0.3">
      <c r="A73" s="7">
        <v>38003</v>
      </c>
      <c r="B73" s="8" t="s">
        <v>73</v>
      </c>
      <c r="C73" s="9">
        <v>1120.0899999999999</v>
      </c>
      <c r="D73" s="9">
        <v>98.35</v>
      </c>
      <c r="E73" s="9">
        <f t="shared" si="2"/>
        <v>1021.7399999999999</v>
      </c>
      <c r="F73" s="10">
        <v>945.08999999999992</v>
      </c>
      <c r="G73" s="10">
        <v>175</v>
      </c>
    </row>
    <row r="74" spans="1:7" x14ac:dyDescent="0.3">
      <c r="A74" s="7">
        <v>45005</v>
      </c>
      <c r="B74" s="8" t="s">
        <v>91</v>
      </c>
      <c r="C74" s="9">
        <v>422.81</v>
      </c>
      <c r="D74" s="9">
        <v>37.130000000000003</v>
      </c>
      <c r="E74" s="9">
        <f t="shared" si="2"/>
        <v>385.68</v>
      </c>
      <c r="F74" s="10">
        <v>384.81</v>
      </c>
      <c r="G74" s="10">
        <v>38</v>
      </c>
    </row>
    <row r="75" spans="1:7" x14ac:dyDescent="0.3">
      <c r="A75" s="7">
        <v>40001</v>
      </c>
      <c r="B75" s="8" t="s">
        <v>78</v>
      </c>
      <c r="C75" s="9">
        <v>2555.54</v>
      </c>
      <c r="D75" s="9">
        <v>224.4</v>
      </c>
      <c r="E75" s="9">
        <f t="shared" si="2"/>
        <v>2331.14</v>
      </c>
      <c r="F75" s="10">
        <v>2159.54</v>
      </c>
      <c r="G75" s="10">
        <v>396</v>
      </c>
    </row>
    <row r="76" spans="1:7" x14ac:dyDescent="0.3">
      <c r="A76" s="7">
        <v>52004</v>
      </c>
      <c r="B76" s="8" t="s">
        <v>108</v>
      </c>
      <c r="C76" s="9">
        <v>390.84</v>
      </c>
      <c r="D76" s="9">
        <v>34.32</v>
      </c>
      <c r="E76" s="9">
        <f t="shared" si="2"/>
        <v>356.52</v>
      </c>
      <c r="F76" s="10">
        <v>354.84</v>
      </c>
      <c r="G76" s="10">
        <v>36</v>
      </c>
    </row>
    <row r="77" spans="1:7" x14ac:dyDescent="0.3">
      <c r="A77" s="7">
        <v>41004</v>
      </c>
      <c r="B77" s="8" t="s">
        <v>82</v>
      </c>
      <c r="C77" s="9">
        <v>2958.14</v>
      </c>
      <c r="D77" s="9">
        <v>259.75</v>
      </c>
      <c r="E77" s="9">
        <f t="shared" si="2"/>
        <v>2698.39</v>
      </c>
      <c r="F77" s="10">
        <v>2547.14</v>
      </c>
      <c r="G77" s="10">
        <v>411</v>
      </c>
    </row>
    <row r="78" spans="1:7" x14ac:dyDescent="0.3">
      <c r="A78" s="7">
        <v>44002</v>
      </c>
      <c r="B78" s="8" t="s">
        <v>89</v>
      </c>
      <c r="C78" s="9">
        <v>486.48</v>
      </c>
      <c r="D78" s="9">
        <v>42.72</v>
      </c>
      <c r="E78" s="9">
        <f t="shared" si="2"/>
        <v>443.76</v>
      </c>
      <c r="F78" s="10">
        <v>446.48</v>
      </c>
      <c r="G78" s="10">
        <v>40</v>
      </c>
    </row>
    <row r="79" spans="1:7" x14ac:dyDescent="0.3">
      <c r="A79" s="7">
        <v>42001</v>
      </c>
      <c r="B79" s="8" t="s">
        <v>84</v>
      </c>
      <c r="C79" s="9">
        <v>3113.86</v>
      </c>
      <c r="D79" s="9">
        <v>273.43</v>
      </c>
      <c r="E79" s="9">
        <f t="shared" si="2"/>
        <v>2840.4300000000003</v>
      </c>
      <c r="F79" s="10">
        <v>2727.86</v>
      </c>
      <c r="G79" s="10">
        <v>386</v>
      </c>
    </row>
    <row r="80" spans="1:7" x14ac:dyDescent="0.3">
      <c r="A80" s="7">
        <v>39002</v>
      </c>
      <c r="B80" s="8" t="s">
        <v>75</v>
      </c>
      <c r="C80" s="9">
        <v>5498.85</v>
      </c>
      <c r="D80" s="9">
        <v>482.85</v>
      </c>
      <c r="E80" s="9">
        <f t="shared" si="2"/>
        <v>5016</v>
      </c>
      <c r="F80" s="10">
        <v>4690.8500000000004</v>
      </c>
      <c r="G80" s="10">
        <v>808</v>
      </c>
    </row>
    <row r="81" spans="1:11" x14ac:dyDescent="0.3">
      <c r="A81" s="7">
        <v>60003</v>
      </c>
      <c r="B81" s="8" t="s">
        <v>123</v>
      </c>
      <c r="C81" s="9">
        <v>1763.21</v>
      </c>
      <c r="D81" s="9">
        <v>154.83000000000001</v>
      </c>
      <c r="E81" s="9">
        <f t="shared" si="2"/>
        <v>1608.38</v>
      </c>
      <c r="F81" s="10">
        <v>1528.21</v>
      </c>
      <c r="G81" s="10">
        <v>235</v>
      </c>
    </row>
    <row r="82" spans="1:11" x14ac:dyDescent="0.3">
      <c r="A82" s="7">
        <v>43007</v>
      </c>
      <c r="B82" s="8" t="s">
        <v>87</v>
      </c>
      <c r="C82" s="9">
        <v>1083.01</v>
      </c>
      <c r="D82" s="9">
        <v>95.1</v>
      </c>
      <c r="E82" s="9">
        <f t="shared" si="2"/>
        <v>987.91</v>
      </c>
      <c r="F82" s="10">
        <v>887.01</v>
      </c>
      <c r="G82" s="10">
        <v>196</v>
      </c>
    </row>
    <row r="83" spans="1:11" x14ac:dyDescent="0.3">
      <c r="A83" s="7">
        <v>15002</v>
      </c>
      <c r="B83" s="8" t="s">
        <v>141</v>
      </c>
      <c r="C83" s="9">
        <v>9845.56</v>
      </c>
      <c r="D83" s="9">
        <v>864.53</v>
      </c>
      <c r="E83" s="9">
        <f t="shared" si="2"/>
        <v>8981.0299999999988</v>
      </c>
      <c r="F83" s="10">
        <v>9126.56</v>
      </c>
      <c r="G83" s="10">
        <v>719</v>
      </c>
    </row>
    <row r="84" spans="1:11" x14ac:dyDescent="0.3">
      <c r="A84" s="7">
        <v>46001</v>
      </c>
      <c r="B84" s="8" t="s">
        <v>92</v>
      </c>
      <c r="C84" s="9">
        <v>17383.560000000001</v>
      </c>
      <c r="D84" s="9">
        <v>1526.44</v>
      </c>
      <c r="E84" s="9">
        <f t="shared" si="2"/>
        <v>15857.12</v>
      </c>
      <c r="F84" s="10">
        <v>15036.560000000001</v>
      </c>
      <c r="G84" s="10">
        <v>2347</v>
      </c>
    </row>
    <row r="85" spans="1:11" x14ac:dyDescent="0.3">
      <c r="A85" s="7">
        <v>33002</v>
      </c>
      <c r="B85" s="8" t="s">
        <v>66</v>
      </c>
      <c r="C85" s="9">
        <v>1095.19</v>
      </c>
      <c r="D85" s="9">
        <v>96.17</v>
      </c>
      <c r="E85" s="9">
        <f t="shared" si="2"/>
        <v>999.0200000000001</v>
      </c>
      <c r="F85" s="10">
        <v>979.19</v>
      </c>
      <c r="G85" s="10">
        <v>116</v>
      </c>
    </row>
    <row r="86" spans="1:11" x14ac:dyDescent="0.3">
      <c r="A86" s="7">
        <v>25004</v>
      </c>
      <c r="B86" s="8" t="s">
        <v>54</v>
      </c>
      <c r="C86" s="9">
        <v>4219.84</v>
      </c>
      <c r="D86" s="9">
        <v>370.54</v>
      </c>
      <c r="E86" s="9">
        <f t="shared" si="2"/>
        <v>3849.3</v>
      </c>
      <c r="F86" s="10">
        <v>3573.84</v>
      </c>
      <c r="G86" s="10">
        <v>646</v>
      </c>
    </row>
    <row r="87" spans="1:11" s="6" customFormat="1" x14ac:dyDescent="0.3">
      <c r="A87" s="7">
        <v>29004</v>
      </c>
      <c r="B87" s="8" t="s">
        <v>61</v>
      </c>
      <c r="C87" s="9">
        <v>1298.6199999999999</v>
      </c>
      <c r="D87" s="9">
        <v>114.03</v>
      </c>
      <c r="E87" s="9">
        <f t="shared" si="2"/>
        <v>1184.5899999999999</v>
      </c>
      <c r="F87" s="10">
        <v>1159.6199999999999</v>
      </c>
      <c r="G87" s="10">
        <v>139</v>
      </c>
      <c r="H87" s="1"/>
      <c r="I87" s="1"/>
      <c r="J87" s="1"/>
      <c r="K87" s="1"/>
    </row>
    <row r="88" spans="1:11" x14ac:dyDescent="0.3">
      <c r="A88" s="7">
        <v>17002</v>
      </c>
      <c r="B88" s="8" t="s">
        <v>42</v>
      </c>
      <c r="C88" s="9">
        <v>11670.25</v>
      </c>
      <c r="D88" s="9">
        <v>1024.75</v>
      </c>
      <c r="E88" s="9">
        <f t="shared" si="2"/>
        <v>10645.5</v>
      </c>
      <c r="F88" s="10">
        <v>9989.25</v>
      </c>
      <c r="G88" s="10">
        <v>1681</v>
      </c>
      <c r="H88" s="6"/>
      <c r="I88" s="6"/>
      <c r="J88" s="6"/>
      <c r="K88" s="6"/>
    </row>
    <row r="89" spans="1:11" s="6" customFormat="1" x14ac:dyDescent="0.3">
      <c r="A89" s="7">
        <v>62006</v>
      </c>
      <c r="B89" s="8" t="s">
        <v>130</v>
      </c>
      <c r="C89" s="9">
        <v>3157.37</v>
      </c>
      <c r="D89" s="9">
        <v>277.25</v>
      </c>
      <c r="E89" s="9">
        <f t="shared" si="2"/>
        <v>2880.12</v>
      </c>
      <c r="F89" s="10">
        <v>2740.37</v>
      </c>
      <c r="G89" s="10">
        <v>417</v>
      </c>
      <c r="H89" s="1"/>
      <c r="I89" s="1"/>
      <c r="J89" s="1"/>
      <c r="K89" s="1"/>
    </row>
    <row r="90" spans="1:11" x14ac:dyDescent="0.3">
      <c r="A90" s="7">
        <v>43002</v>
      </c>
      <c r="B90" s="8" t="s">
        <v>86</v>
      </c>
      <c r="C90" s="9">
        <v>939.87</v>
      </c>
      <c r="D90" s="9">
        <v>82.53</v>
      </c>
      <c r="E90" s="9">
        <f t="shared" si="2"/>
        <v>857.34</v>
      </c>
      <c r="F90" s="10">
        <v>805.87</v>
      </c>
      <c r="G90" s="10">
        <v>134</v>
      </c>
      <c r="H90" s="6"/>
      <c r="I90" s="6"/>
      <c r="J90" s="6"/>
      <c r="K90" s="6"/>
    </row>
    <row r="91" spans="1:11" x14ac:dyDescent="0.3">
      <c r="A91" s="7">
        <v>17003</v>
      </c>
      <c r="B91" s="8" t="s">
        <v>43</v>
      </c>
      <c r="C91" s="9">
        <v>1643.08</v>
      </c>
      <c r="D91" s="9">
        <v>144.28</v>
      </c>
      <c r="E91" s="9">
        <f t="shared" si="2"/>
        <v>1498.8</v>
      </c>
      <c r="F91" s="10">
        <v>1446.08</v>
      </c>
      <c r="G91" s="10">
        <v>197</v>
      </c>
    </row>
    <row r="92" spans="1:11" x14ac:dyDescent="0.3">
      <c r="A92" s="7">
        <v>51003</v>
      </c>
      <c r="B92" s="8" t="s">
        <v>104</v>
      </c>
      <c r="C92" s="9">
        <v>879.77</v>
      </c>
      <c r="D92" s="9">
        <v>77.25</v>
      </c>
      <c r="E92" s="9">
        <f t="shared" si="2"/>
        <v>802.52</v>
      </c>
      <c r="F92" s="10">
        <v>787.77</v>
      </c>
      <c r="G92" s="10">
        <v>92</v>
      </c>
    </row>
    <row r="93" spans="1:11" x14ac:dyDescent="0.3">
      <c r="A93" s="7">
        <v>9002</v>
      </c>
      <c r="B93" s="8" t="s">
        <v>138</v>
      </c>
      <c r="C93" s="9">
        <v>3833.76</v>
      </c>
      <c r="D93" s="9">
        <v>336.64</v>
      </c>
      <c r="E93" s="9">
        <f t="shared" si="2"/>
        <v>3497.1200000000003</v>
      </c>
      <c r="F93" s="10">
        <v>3212.76</v>
      </c>
      <c r="G93" s="10">
        <v>621</v>
      </c>
    </row>
    <row r="94" spans="1:11" x14ac:dyDescent="0.3">
      <c r="A94" s="7">
        <v>56007</v>
      </c>
      <c r="B94" s="8" t="s">
        <v>117</v>
      </c>
      <c r="C94" s="9">
        <v>1018.99</v>
      </c>
      <c r="D94" s="9">
        <v>89.48</v>
      </c>
      <c r="E94" s="9">
        <f t="shared" si="2"/>
        <v>929.51</v>
      </c>
      <c r="F94" s="10">
        <v>924.99</v>
      </c>
      <c r="G94" s="10">
        <v>94</v>
      </c>
    </row>
    <row r="95" spans="1:11" x14ac:dyDescent="0.3">
      <c r="A95" s="7">
        <v>39005</v>
      </c>
      <c r="B95" s="8" t="s">
        <v>77</v>
      </c>
      <c r="C95" s="9">
        <v>1746.59</v>
      </c>
      <c r="D95" s="9">
        <v>153.37</v>
      </c>
      <c r="E95" s="9">
        <f t="shared" si="2"/>
        <v>1593.2199999999998</v>
      </c>
      <c r="F95" s="10">
        <v>1570.59</v>
      </c>
      <c r="G95" s="10">
        <v>176</v>
      </c>
    </row>
    <row r="96" spans="1:11" s="6" customFormat="1" x14ac:dyDescent="0.3">
      <c r="A96" s="7">
        <v>60004</v>
      </c>
      <c r="B96" s="8" t="s">
        <v>124</v>
      </c>
      <c r="C96" s="9">
        <v>1640.58</v>
      </c>
      <c r="D96" s="9">
        <v>144.06</v>
      </c>
      <c r="E96" s="9">
        <f t="shared" si="2"/>
        <v>1496.52</v>
      </c>
      <c r="F96" s="10">
        <v>1471.58</v>
      </c>
      <c r="G96" s="10">
        <v>169</v>
      </c>
      <c r="H96" s="1"/>
      <c r="I96" s="1"/>
      <c r="J96" s="1"/>
      <c r="K96" s="1"/>
    </row>
    <row r="97" spans="1:11" x14ac:dyDescent="0.3">
      <c r="A97" s="7">
        <v>33003</v>
      </c>
      <c r="B97" s="8" t="s">
        <v>67</v>
      </c>
      <c r="C97" s="9">
        <v>1740.99</v>
      </c>
      <c r="D97" s="9">
        <v>152.87</v>
      </c>
      <c r="E97" s="9">
        <f t="shared" si="2"/>
        <v>1588.12</v>
      </c>
      <c r="F97" s="10">
        <v>1470.99</v>
      </c>
      <c r="G97" s="10">
        <v>270</v>
      </c>
      <c r="H97" s="6"/>
      <c r="I97" s="6"/>
      <c r="J97" s="6"/>
      <c r="K97" s="6"/>
    </row>
    <row r="98" spans="1:11" x14ac:dyDescent="0.3">
      <c r="A98" s="7">
        <v>32002</v>
      </c>
      <c r="B98" s="8" t="s">
        <v>64</v>
      </c>
      <c r="C98" s="9">
        <v>8190.69</v>
      </c>
      <c r="D98" s="9">
        <v>719.22</v>
      </c>
      <c r="E98" s="9">
        <f t="shared" si="2"/>
        <v>7471.4699999999993</v>
      </c>
      <c r="F98" s="10">
        <v>7117.69</v>
      </c>
      <c r="G98" s="10">
        <v>1073</v>
      </c>
    </row>
    <row r="99" spans="1:11" x14ac:dyDescent="0.3">
      <c r="A99" s="7">
        <v>1001</v>
      </c>
      <c r="B99" s="8" t="s">
        <v>11</v>
      </c>
      <c r="C99" s="9">
        <v>2299.9</v>
      </c>
      <c r="D99" s="9">
        <v>201.95</v>
      </c>
      <c r="E99" s="9">
        <f t="shared" si="2"/>
        <v>2097.9500000000003</v>
      </c>
      <c r="F99" s="10">
        <v>1581.9</v>
      </c>
      <c r="G99" s="10">
        <v>718</v>
      </c>
    </row>
    <row r="100" spans="1:11" s="6" customFormat="1" x14ac:dyDescent="0.3">
      <c r="A100" s="7">
        <v>11005</v>
      </c>
      <c r="B100" s="8" t="s">
        <v>32</v>
      </c>
      <c r="C100" s="9">
        <v>882.85</v>
      </c>
      <c r="D100" s="9">
        <v>77.52</v>
      </c>
      <c r="E100" s="9">
        <f t="shared" si="2"/>
        <v>805.33</v>
      </c>
      <c r="F100" s="10">
        <v>817.85</v>
      </c>
      <c r="G100" s="10">
        <v>65</v>
      </c>
      <c r="H100" s="1"/>
      <c r="I100" s="1"/>
      <c r="J100" s="1"/>
      <c r="K100" s="1"/>
    </row>
    <row r="101" spans="1:11" x14ac:dyDescent="0.3">
      <c r="A101" s="7">
        <v>51004</v>
      </c>
      <c r="B101" s="8" t="s">
        <v>105</v>
      </c>
      <c r="C101" s="9">
        <v>71205.55</v>
      </c>
      <c r="D101" s="9">
        <v>6252.5</v>
      </c>
      <c r="E101" s="9">
        <f t="shared" si="2"/>
        <v>64953.05</v>
      </c>
      <c r="F101" s="10">
        <v>59955.55</v>
      </c>
      <c r="G101" s="10">
        <v>11250</v>
      </c>
      <c r="H101" s="6"/>
      <c r="I101" s="6"/>
      <c r="J101" s="6"/>
      <c r="K101" s="6"/>
    </row>
    <row r="102" spans="1:11" x14ac:dyDescent="0.3">
      <c r="A102" s="7">
        <v>56004</v>
      </c>
      <c r="B102" s="8" t="s">
        <v>116</v>
      </c>
      <c r="C102" s="9">
        <v>3541.49</v>
      </c>
      <c r="D102" s="9">
        <v>310.97000000000003</v>
      </c>
      <c r="E102" s="9">
        <f t="shared" ref="E102:E133" si="3">C102-D102</f>
        <v>3230.5199999999995</v>
      </c>
      <c r="F102" s="10">
        <v>2748.49</v>
      </c>
      <c r="G102" s="10">
        <v>793</v>
      </c>
    </row>
    <row r="103" spans="1:11" x14ac:dyDescent="0.3">
      <c r="A103" s="7">
        <v>54004</v>
      </c>
      <c r="B103" s="8" t="s">
        <v>111</v>
      </c>
      <c r="C103" s="9">
        <v>583.48</v>
      </c>
      <c r="D103" s="9">
        <v>51.23</v>
      </c>
      <c r="E103" s="9">
        <f t="shared" si="3"/>
        <v>532.25</v>
      </c>
      <c r="F103" s="10">
        <v>545.48</v>
      </c>
      <c r="G103" s="10">
        <v>38</v>
      </c>
    </row>
    <row r="104" spans="1:11" x14ac:dyDescent="0.3">
      <c r="A104" s="7">
        <v>39004</v>
      </c>
      <c r="B104" s="8" t="s">
        <v>76</v>
      </c>
      <c r="C104" s="9">
        <v>552.67999999999995</v>
      </c>
      <c r="D104" s="9">
        <v>48.53</v>
      </c>
      <c r="E104" s="9">
        <f t="shared" si="3"/>
        <v>504.15</v>
      </c>
      <c r="F104" s="10">
        <v>481.67999999999995</v>
      </c>
      <c r="G104" s="10">
        <v>71</v>
      </c>
    </row>
    <row r="105" spans="1:11" x14ac:dyDescent="0.3">
      <c r="A105" s="7">
        <v>55005</v>
      </c>
      <c r="B105" s="8" t="s">
        <v>114</v>
      </c>
      <c r="C105" s="9">
        <v>1009.12</v>
      </c>
      <c r="D105" s="9">
        <v>88.61</v>
      </c>
      <c r="E105" s="9">
        <f t="shared" si="3"/>
        <v>920.51</v>
      </c>
      <c r="F105" s="10">
        <v>931.12</v>
      </c>
      <c r="G105" s="10">
        <v>78</v>
      </c>
    </row>
    <row r="106" spans="1:11" x14ac:dyDescent="0.3">
      <c r="A106" s="7">
        <v>4003</v>
      </c>
      <c r="B106" s="8" t="s">
        <v>18</v>
      </c>
      <c r="C106" s="9">
        <v>1292.18</v>
      </c>
      <c r="D106" s="9">
        <v>113.47</v>
      </c>
      <c r="E106" s="9">
        <f t="shared" si="3"/>
        <v>1178.71</v>
      </c>
      <c r="F106" s="10">
        <v>1096.18</v>
      </c>
      <c r="G106" s="10">
        <v>196</v>
      </c>
    </row>
    <row r="107" spans="1:11" x14ac:dyDescent="0.3">
      <c r="A107" s="7">
        <v>62005</v>
      </c>
      <c r="B107" s="8" t="s">
        <v>129</v>
      </c>
      <c r="C107" s="9">
        <v>995.99</v>
      </c>
      <c r="D107" s="9">
        <v>87.46</v>
      </c>
      <c r="E107" s="9">
        <f t="shared" si="3"/>
        <v>908.53</v>
      </c>
      <c r="F107" s="10">
        <v>859.99</v>
      </c>
      <c r="G107" s="10">
        <v>136</v>
      </c>
    </row>
    <row r="108" spans="1:11" x14ac:dyDescent="0.3">
      <c r="A108" s="7">
        <v>49005</v>
      </c>
      <c r="B108" s="8" t="s">
        <v>98</v>
      </c>
      <c r="C108" s="9">
        <v>144795.07999999999</v>
      </c>
      <c r="D108" s="9">
        <v>12714.33</v>
      </c>
      <c r="E108" s="9">
        <f t="shared" si="3"/>
        <v>132080.75</v>
      </c>
      <c r="F108" s="10">
        <v>120614.07999999999</v>
      </c>
      <c r="G108" s="10">
        <v>24181</v>
      </c>
    </row>
    <row r="109" spans="1:11" x14ac:dyDescent="0.3">
      <c r="A109" s="7">
        <v>5005</v>
      </c>
      <c r="B109" s="8" t="s">
        <v>21</v>
      </c>
      <c r="C109" s="9">
        <v>997.44</v>
      </c>
      <c r="D109" s="9">
        <v>87.58</v>
      </c>
      <c r="E109" s="9">
        <f t="shared" si="3"/>
        <v>909.86</v>
      </c>
      <c r="F109" s="10">
        <v>834.44</v>
      </c>
      <c r="G109" s="10">
        <v>163</v>
      </c>
    </row>
    <row r="110" spans="1:11" x14ac:dyDescent="0.3">
      <c r="A110" s="7">
        <v>54002</v>
      </c>
      <c r="B110" s="8" t="s">
        <v>139</v>
      </c>
      <c r="C110" s="9">
        <v>13914.72</v>
      </c>
      <c r="D110" s="9">
        <v>1221.8399999999999</v>
      </c>
      <c r="E110" s="9">
        <f t="shared" si="3"/>
        <v>12692.88</v>
      </c>
      <c r="F110" s="10">
        <v>12133.72</v>
      </c>
      <c r="G110" s="10">
        <v>1781</v>
      </c>
    </row>
    <row r="111" spans="1:11" x14ac:dyDescent="0.3">
      <c r="A111" s="7">
        <v>15003</v>
      </c>
      <c r="B111" s="8" t="s">
        <v>40</v>
      </c>
      <c r="C111" s="9">
        <v>2814.19</v>
      </c>
      <c r="D111" s="9">
        <v>247.11</v>
      </c>
      <c r="E111" s="9">
        <f t="shared" si="3"/>
        <v>2567.08</v>
      </c>
      <c r="F111" s="10">
        <v>2400.19</v>
      </c>
      <c r="G111" s="10">
        <v>414</v>
      </c>
    </row>
    <row r="112" spans="1:11" x14ac:dyDescent="0.3">
      <c r="A112" s="7">
        <v>26005</v>
      </c>
      <c r="B112" s="8" t="s">
        <v>56</v>
      </c>
      <c r="C112" s="9">
        <v>597.46</v>
      </c>
      <c r="D112" s="9">
        <v>52.46</v>
      </c>
      <c r="E112" s="9">
        <f t="shared" si="3"/>
        <v>545</v>
      </c>
      <c r="F112" s="10">
        <v>516.46</v>
      </c>
      <c r="G112" s="10">
        <v>81</v>
      </c>
    </row>
    <row r="113" spans="1:7" x14ac:dyDescent="0.3">
      <c r="A113" s="7">
        <v>40002</v>
      </c>
      <c r="B113" s="8" t="s">
        <v>79</v>
      </c>
      <c r="C113" s="9">
        <v>1953.87</v>
      </c>
      <c r="D113" s="9">
        <v>171.57</v>
      </c>
      <c r="E113" s="9">
        <f t="shared" si="3"/>
        <v>1782.3</v>
      </c>
      <c r="F113" s="10">
        <v>1687.87</v>
      </c>
      <c r="G113" s="10">
        <v>266</v>
      </c>
    </row>
    <row r="114" spans="1:7" x14ac:dyDescent="0.3">
      <c r="A114" s="7">
        <v>57001</v>
      </c>
      <c r="B114" s="8" t="s">
        <v>118</v>
      </c>
      <c r="C114" s="9">
        <v>1977.18</v>
      </c>
      <c r="D114" s="9">
        <v>173.61</v>
      </c>
      <c r="E114" s="9">
        <f t="shared" si="3"/>
        <v>1803.5700000000002</v>
      </c>
      <c r="F114" s="10">
        <v>1740.18</v>
      </c>
      <c r="G114" s="10">
        <v>237</v>
      </c>
    </row>
    <row r="115" spans="1:7" x14ac:dyDescent="0.3">
      <c r="A115" s="7">
        <v>54006</v>
      </c>
      <c r="B115" s="8" t="s">
        <v>112</v>
      </c>
      <c r="C115" s="9">
        <v>424.11</v>
      </c>
      <c r="D115" s="9">
        <v>37.24</v>
      </c>
      <c r="E115" s="9">
        <f t="shared" si="3"/>
        <v>386.87</v>
      </c>
      <c r="F115" s="10">
        <v>375.11</v>
      </c>
      <c r="G115" s="10">
        <v>49</v>
      </c>
    </row>
    <row r="116" spans="1:7" x14ac:dyDescent="0.3">
      <c r="A116" s="7">
        <v>41005</v>
      </c>
      <c r="B116" s="8" t="s">
        <v>83</v>
      </c>
      <c r="C116" s="9">
        <v>5119.32</v>
      </c>
      <c r="D116" s="9">
        <v>449.52</v>
      </c>
      <c r="E116" s="9">
        <f t="shared" si="3"/>
        <v>4669.7999999999993</v>
      </c>
      <c r="F116" s="10">
        <v>4233.32</v>
      </c>
      <c r="G116" s="10">
        <v>886</v>
      </c>
    </row>
    <row r="117" spans="1:7" x14ac:dyDescent="0.3">
      <c r="A117" s="7">
        <v>66001</v>
      </c>
      <c r="B117" s="8" t="s">
        <v>134</v>
      </c>
      <c r="C117" s="9">
        <v>5196.58</v>
      </c>
      <c r="D117" s="9">
        <v>456.31</v>
      </c>
      <c r="E117" s="9">
        <f t="shared" si="3"/>
        <v>4740.2699999999995</v>
      </c>
      <c r="F117" s="10">
        <v>4702.58</v>
      </c>
      <c r="G117" s="10">
        <v>494</v>
      </c>
    </row>
    <row r="118" spans="1:7" x14ac:dyDescent="0.3">
      <c r="A118" s="7">
        <v>33005</v>
      </c>
      <c r="B118" s="8" t="s">
        <v>68</v>
      </c>
      <c r="C118" s="9">
        <v>1526.37</v>
      </c>
      <c r="D118" s="9">
        <v>134.03</v>
      </c>
      <c r="E118" s="9">
        <f t="shared" si="3"/>
        <v>1392.34</v>
      </c>
      <c r="F118" s="10">
        <v>1328.37</v>
      </c>
      <c r="G118" s="10">
        <v>198</v>
      </c>
    </row>
    <row r="119" spans="1:7" x14ac:dyDescent="0.3">
      <c r="A119" s="7">
        <v>49006</v>
      </c>
      <c r="B119" s="8" t="s">
        <v>99</v>
      </c>
      <c r="C119" s="9">
        <v>2906.09</v>
      </c>
      <c r="D119" s="9">
        <v>255.18</v>
      </c>
      <c r="E119" s="9">
        <f t="shared" si="3"/>
        <v>2650.9100000000003</v>
      </c>
      <c r="F119" s="10">
        <v>2435.09</v>
      </c>
      <c r="G119" s="10">
        <v>471</v>
      </c>
    </row>
    <row r="120" spans="1:7" x14ac:dyDescent="0.3">
      <c r="A120" s="7">
        <v>13001</v>
      </c>
      <c r="B120" s="8" t="s">
        <v>35</v>
      </c>
      <c r="C120" s="9">
        <v>3067.8</v>
      </c>
      <c r="D120" s="9">
        <v>269.38</v>
      </c>
      <c r="E120" s="9">
        <f t="shared" si="3"/>
        <v>2798.42</v>
      </c>
      <c r="F120" s="10">
        <v>2714.8</v>
      </c>
      <c r="G120" s="10">
        <v>353</v>
      </c>
    </row>
    <row r="121" spans="1:7" x14ac:dyDescent="0.3">
      <c r="A121" s="7">
        <v>11004</v>
      </c>
      <c r="B121" s="8" t="s">
        <v>31</v>
      </c>
      <c r="C121" s="9">
        <v>1757.98</v>
      </c>
      <c r="D121" s="9">
        <v>154.37</v>
      </c>
      <c r="E121" s="9">
        <f t="shared" si="3"/>
        <v>1603.6100000000001</v>
      </c>
      <c r="F121" s="10">
        <v>1660.98</v>
      </c>
      <c r="G121" s="10">
        <v>97</v>
      </c>
    </row>
    <row r="122" spans="1:7" x14ac:dyDescent="0.3">
      <c r="A122" s="7">
        <v>51005</v>
      </c>
      <c r="B122" s="8" t="s">
        <v>106</v>
      </c>
      <c r="C122" s="9">
        <v>1530.4</v>
      </c>
      <c r="D122" s="9">
        <v>134.38</v>
      </c>
      <c r="E122" s="9">
        <f t="shared" si="3"/>
        <v>1396.02</v>
      </c>
      <c r="F122" s="10">
        <v>1409.4</v>
      </c>
      <c r="G122" s="10">
        <v>121</v>
      </c>
    </row>
    <row r="123" spans="1:7" x14ac:dyDescent="0.3">
      <c r="A123" s="7">
        <v>6005</v>
      </c>
      <c r="B123" s="8" t="s">
        <v>25</v>
      </c>
      <c r="C123" s="9">
        <v>635.04</v>
      </c>
      <c r="D123" s="9">
        <v>55.76</v>
      </c>
      <c r="E123" s="9">
        <f t="shared" si="3"/>
        <v>579.28</v>
      </c>
      <c r="F123" s="10">
        <v>596.04</v>
      </c>
      <c r="G123" s="10">
        <v>39</v>
      </c>
    </row>
    <row r="124" spans="1:7" x14ac:dyDescent="0.3">
      <c r="A124" s="7">
        <v>14004</v>
      </c>
      <c r="B124" s="8" t="s">
        <v>38</v>
      </c>
      <c r="C124" s="9">
        <v>10751.55</v>
      </c>
      <c r="D124" s="9">
        <v>944.08</v>
      </c>
      <c r="E124" s="9">
        <f t="shared" si="3"/>
        <v>9807.4699999999993</v>
      </c>
      <c r="F124" s="10">
        <v>9042.5499999999993</v>
      </c>
      <c r="G124" s="10">
        <v>1709</v>
      </c>
    </row>
    <row r="125" spans="1:7" x14ac:dyDescent="0.3">
      <c r="A125" s="7">
        <v>18003</v>
      </c>
      <c r="B125" s="8" t="s">
        <v>44</v>
      </c>
      <c r="C125" s="9">
        <v>1353.81</v>
      </c>
      <c r="D125" s="9">
        <v>118.88</v>
      </c>
      <c r="E125" s="9">
        <f t="shared" si="3"/>
        <v>1234.9299999999998</v>
      </c>
      <c r="F125" s="10">
        <v>1227.81</v>
      </c>
      <c r="G125" s="10">
        <v>126</v>
      </c>
    </row>
    <row r="126" spans="1:7" x14ac:dyDescent="0.3">
      <c r="A126" s="7">
        <v>14005</v>
      </c>
      <c r="B126" s="8" t="s">
        <v>39</v>
      </c>
      <c r="C126" s="9">
        <v>1237.42</v>
      </c>
      <c r="D126" s="9">
        <v>108.66</v>
      </c>
      <c r="E126" s="9">
        <f t="shared" si="3"/>
        <v>1128.76</v>
      </c>
      <c r="F126" s="10">
        <v>1082.42</v>
      </c>
      <c r="G126" s="10">
        <v>155</v>
      </c>
    </row>
    <row r="127" spans="1:7" x14ac:dyDescent="0.3">
      <c r="A127" s="7">
        <v>18005</v>
      </c>
      <c r="B127" s="8" t="s">
        <v>45</v>
      </c>
      <c r="C127" s="9">
        <v>3417.1</v>
      </c>
      <c r="D127" s="9">
        <v>300.05</v>
      </c>
      <c r="E127" s="9">
        <f t="shared" si="3"/>
        <v>3117.0499999999997</v>
      </c>
      <c r="F127" s="10">
        <v>3034.1</v>
      </c>
      <c r="G127" s="10">
        <v>383</v>
      </c>
    </row>
    <row r="128" spans="1:7" x14ac:dyDescent="0.3">
      <c r="A128" s="7">
        <v>36002</v>
      </c>
      <c r="B128" s="8" t="s">
        <v>70</v>
      </c>
      <c r="C128" s="9">
        <v>1120.4100000000001</v>
      </c>
      <c r="D128" s="9">
        <v>98.38</v>
      </c>
      <c r="E128" s="9">
        <f t="shared" si="3"/>
        <v>1022.0300000000001</v>
      </c>
      <c r="F128" s="10">
        <v>955.41000000000008</v>
      </c>
      <c r="G128" s="10">
        <v>165</v>
      </c>
    </row>
    <row r="129" spans="1:7" x14ac:dyDescent="0.3">
      <c r="A129" s="7">
        <v>49007</v>
      </c>
      <c r="B129" s="8" t="s">
        <v>100</v>
      </c>
      <c r="C129" s="9">
        <v>4323.47</v>
      </c>
      <c r="D129" s="9">
        <v>379.64</v>
      </c>
      <c r="E129" s="9">
        <f t="shared" si="3"/>
        <v>3943.8300000000004</v>
      </c>
      <c r="F129" s="10">
        <v>3752.4700000000003</v>
      </c>
      <c r="G129" s="10">
        <v>571</v>
      </c>
    </row>
    <row r="130" spans="1:7" x14ac:dyDescent="0.3">
      <c r="A130" s="7">
        <v>1003</v>
      </c>
      <c r="B130" s="8" t="s">
        <v>12</v>
      </c>
      <c r="C130" s="9">
        <v>685.76</v>
      </c>
      <c r="D130" s="9">
        <v>60.22</v>
      </c>
      <c r="E130" s="9">
        <f t="shared" si="3"/>
        <v>625.54</v>
      </c>
      <c r="F130" s="10">
        <v>603.76</v>
      </c>
      <c r="G130" s="10">
        <v>82</v>
      </c>
    </row>
    <row r="131" spans="1:7" x14ac:dyDescent="0.3">
      <c r="A131" s="7">
        <v>47001</v>
      </c>
      <c r="B131" s="8" t="s">
        <v>93</v>
      </c>
      <c r="C131" s="9">
        <v>2842.91</v>
      </c>
      <c r="D131" s="9">
        <v>249.63</v>
      </c>
      <c r="E131" s="9">
        <f t="shared" si="3"/>
        <v>2593.2799999999997</v>
      </c>
      <c r="F131" s="10">
        <v>2612.91</v>
      </c>
      <c r="G131" s="10">
        <v>230</v>
      </c>
    </row>
    <row r="132" spans="1:7" x14ac:dyDescent="0.3">
      <c r="A132" s="7">
        <v>12003</v>
      </c>
      <c r="B132" s="8" t="s">
        <v>34</v>
      </c>
      <c r="C132" s="9">
        <v>407.64</v>
      </c>
      <c r="D132" s="9">
        <v>35.79</v>
      </c>
      <c r="E132" s="9">
        <f t="shared" si="3"/>
        <v>371.84999999999997</v>
      </c>
      <c r="F132" s="10">
        <v>347.64</v>
      </c>
      <c r="G132" s="10">
        <v>60</v>
      </c>
    </row>
    <row r="133" spans="1:7" x14ac:dyDescent="0.3">
      <c r="A133" s="7">
        <v>54007</v>
      </c>
      <c r="B133" s="8" t="s">
        <v>113</v>
      </c>
      <c r="C133" s="9">
        <v>1591.75</v>
      </c>
      <c r="D133" s="9">
        <v>139.77000000000001</v>
      </c>
      <c r="E133" s="9">
        <f t="shared" si="3"/>
        <v>1451.98</v>
      </c>
      <c r="F133" s="10">
        <v>1416.75</v>
      </c>
      <c r="G133" s="10">
        <v>175</v>
      </c>
    </row>
    <row r="134" spans="1:7" x14ac:dyDescent="0.3">
      <c r="A134" s="7">
        <v>59002</v>
      </c>
      <c r="B134" s="8" t="s">
        <v>120</v>
      </c>
      <c r="C134" s="9">
        <v>2587.9</v>
      </c>
      <c r="D134" s="9">
        <v>227.24</v>
      </c>
      <c r="E134" s="9">
        <f t="shared" ref="E134:E165" si="4">C134-D134</f>
        <v>2360.66</v>
      </c>
      <c r="F134" s="10">
        <v>2302.9</v>
      </c>
      <c r="G134" s="10">
        <v>285</v>
      </c>
    </row>
    <row r="135" spans="1:7" x14ac:dyDescent="0.3">
      <c r="A135" s="7">
        <v>55004</v>
      </c>
      <c r="B135" s="8" t="s">
        <v>140</v>
      </c>
      <c r="C135" s="9">
        <v>1099.6400000000001</v>
      </c>
      <c r="D135" s="9">
        <v>96.56</v>
      </c>
      <c r="E135" s="9">
        <f t="shared" si="4"/>
        <v>1003.0800000000002</v>
      </c>
      <c r="F135" s="10">
        <v>986.6400000000001</v>
      </c>
      <c r="G135" s="10">
        <v>113</v>
      </c>
    </row>
    <row r="136" spans="1:7" x14ac:dyDescent="0.3">
      <c r="A136" s="7">
        <v>63003</v>
      </c>
      <c r="B136" s="8" t="s">
        <v>132</v>
      </c>
      <c r="C136" s="9">
        <v>9111.18</v>
      </c>
      <c r="D136" s="9">
        <v>800.04</v>
      </c>
      <c r="E136" s="9">
        <f t="shared" si="4"/>
        <v>8311.14</v>
      </c>
      <c r="F136" s="10">
        <v>7763.18</v>
      </c>
      <c r="G136" s="10">
        <v>1348</v>
      </c>
    </row>
    <row r="137" spans="1:7" x14ac:dyDescent="0.3">
      <c r="A137" s="11" t="s">
        <v>10</v>
      </c>
      <c r="B137" s="12"/>
      <c r="C137" s="13">
        <f>SUM(C6:C136)</f>
        <v>555208.09000000008</v>
      </c>
      <c r="D137" s="13">
        <f>SUM(D6:D136)</f>
        <v>48752.309999999983</v>
      </c>
      <c r="E137" s="13">
        <f>SUM(E6:E136)</f>
        <v>506455.78</v>
      </c>
      <c r="F137" s="13">
        <f>SUM(F6:F136)</f>
        <v>473289.08999999979</v>
      </c>
      <c r="G137" s="13">
        <f>SUM(G6:G136)</f>
        <v>81919</v>
      </c>
    </row>
  </sheetData>
  <sortState ref="A6:K136">
    <sortCondition ref="B6:B136"/>
  </sortState>
  <mergeCells count="3">
    <mergeCell ref="A3:G3"/>
    <mergeCell ref="A2:G2"/>
    <mergeCell ref="A1:G1"/>
  </mergeCells>
  <pageMargins left="0.25" right="0.25" top="0.5" bottom="0.25" header="0.5" footer="0.5"/>
  <pageSetup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Rounded</vt:lpstr>
      <vt:lpstr>Rounded!Print_Titles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Leiferman, Bobbi</cp:lastModifiedBy>
  <cp:lastPrinted>2018-05-16T19:45:04Z</cp:lastPrinted>
  <dcterms:created xsi:type="dcterms:W3CDTF">2011-02-22T14:50:52Z</dcterms:created>
  <dcterms:modified xsi:type="dcterms:W3CDTF">2018-05-16T19:50:48Z</dcterms:modified>
</cp:coreProperties>
</file>