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2018 Finance\FINAL DOWNLOADS 2018\FINAL REPORTS\"/>
    </mc:Choice>
  </mc:AlternateContent>
  <xr:revisionPtr revIDLastSave="0" documentId="10_ncr:100000_{EE5D5C69-C57B-44FC-A5D7-01F68BF6AEC9}" xr6:coauthVersionLast="31" xr6:coauthVersionMax="31" xr10:uidLastSave="{00000000-0000-0000-0000-000000000000}"/>
  <bookViews>
    <workbookView xWindow="120" yWindow="150" windowWidth="24915" windowHeight="12075" xr2:uid="{00000000-000D-0000-FFFF-FFFF00000000}"/>
  </bookViews>
  <sheets>
    <sheet name="Sheet1" sheetId="1" r:id="rId1"/>
  </sheets>
  <definedNames>
    <definedName name="_xlnm._FilterDatabase" localSheetId="0" hidden="1">Sheet1!$A$4:$AG$161</definedName>
    <definedName name="_xlnm.Print_Area" localSheetId="0">Sheet1!$A$4:$Z$161</definedName>
    <definedName name="_xlnm.Print_Titles" localSheetId="0">Sheet1!$1:$4</definedName>
  </definedNames>
  <calcPr calcId="179017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3" i="1"/>
  <c r="Z134" i="1"/>
  <c r="Z135" i="1"/>
  <c r="Z136" i="1"/>
  <c r="Z137" i="1"/>
  <c r="Z138" i="1"/>
  <c r="Z139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5" i="1"/>
  <c r="Z159" i="1" l="1"/>
  <c r="Y159" i="1"/>
  <c r="X159" i="1"/>
  <c r="W20" i="1"/>
  <c r="W28" i="1"/>
  <c r="W37" i="1"/>
  <c r="W45" i="1"/>
  <c r="W53" i="1"/>
  <c r="W61" i="1"/>
  <c r="W69" i="1"/>
  <c r="W70" i="1"/>
  <c r="W77" i="1"/>
  <c r="W78" i="1"/>
  <c r="W86" i="1"/>
  <c r="W94" i="1"/>
  <c r="W102" i="1"/>
  <c r="W110" i="1"/>
  <c r="W118" i="1"/>
  <c r="W126" i="1"/>
  <c r="W135" i="1"/>
  <c r="W144" i="1"/>
  <c r="W145" i="1"/>
  <c r="W152" i="1"/>
  <c r="W153" i="1"/>
  <c r="W6" i="1"/>
  <c r="W7" i="1"/>
  <c r="W8" i="1"/>
  <c r="W9" i="1"/>
  <c r="W10" i="1"/>
  <c r="W11" i="1"/>
  <c r="W13" i="1"/>
  <c r="W14" i="1"/>
  <c r="W15" i="1"/>
  <c r="W16" i="1"/>
  <c r="W17" i="1"/>
  <c r="W18" i="1"/>
  <c r="W19" i="1"/>
  <c r="W21" i="1"/>
  <c r="W22" i="1"/>
  <c r="W23" i="1"/>
  <c r="W24" i="1"/>
  <c r="W25" i="1"/>
  <c r="W26" i="1"/>
  <c r="W27" i="1"/>
  <c r="W29" i="1"/>
  <c r="W30" i="1"/>
  <c r="W31" i="1"/>
  <c r="W32" i="1"/>
  <c r="W33" i="1"/>
  <c r="W35" i="1"/>
  <c r="W36" i="1"/>
  <c r="W38" i="1"/>
  <c r="W39" i="1"/>
  <c r="W40" i="1"/>
  <c r="W41" i="1"/>
  <c r="W42" i="1"/>
  <c r="W43" i="1"/>
  <c r="W44" i="1"/>
  <c r="W46" i="1"/>
  <c r="W47" i="1"/>
  <c r="W48" i="1"/>
  <c r="W49" i="1"/>
  <c r="W50" i="1"/>
  <c r="W51" i="1"/>
  <c r="W52" i="1"/>
  <c r="W55" i="1"/>
  <c r="W56" i="1"/>
  <c r="W57" i="1"/>
  <c r="W58" i="1"/>
  <c r="W59" i="1"/>
  <c r="W60" i="1"/>
  <c r="W62" i="1"/>
  <c r="W63" i="1"/>
  <c r="W64" i="1"/>
  <c r="W65" i="1"/>
  <c r="W66" i="1"/>
  <c r="W67" i="1"/>
  <c r="W68" i="1"/>
  <c r="W71" i="1"/>
  <c r="W72" i="1"/>
  <c r="W73" i="1"/>
  <c r="W74" i="1"/>
  <c r="W75" i="1"/>
  <c r="W76" i="1"/>
  <c r="W80" i="1"/>
  <c r="W81" i="1"/>
  <c r="W82" i="1"/>
  <c r="W83" i="1"/>
  <c r="W84" i="1"/>
  <c r="W85" i="1"/>
  <c r="W87" i="1"/>
  <c r="W88" i="1"/>
  <c r="W89" i="1"/>
  <c r="W90" i="1"/>
  <c r="W91" i="1"/>
  <c r="W92" i="1"/>
  <c r="W93" i="1"/>
  <c r="W95" i="1"/>
  <c r="W96" i="1"/>
  <c r="W97" i="1"/>
  <c r="W98" i="1"/>
  <c r="W99" i="1"/>
  <c r="W100" i="1"/>
  <c r="W101" i="1"/>
  <c r="W103" i="1"/>
  <c r="W104" i="1"/>
  <c r="W105" i="1"/>
  <c r="W106" i="1"/>
  <c r="W107" i="1"/>
  <c r="W108" i="1"/>
  <c r="W109" i="1"/>
  <c r="W111" i="1"/>
  <c r="W112" i="1"/>
  <c r="W113" i="1"/>
  <c r="W114" i="1"/>
  <c r="W115" i="1"/>
  <c r="W116" i="1"/>
  <c r="W117" i="1"/>
  <c r="W119" i="1"/>
  <c r="W120" i="1"/>
  <c r="W121" i="1"/>
  <c r="W122" i="1"/>
  <c r="W123" i="1"/>
  <c r="W124" i="1"/>
  <c r="W125" i="1"/>
  <c r="W127" i="1"/>
  <c r="W128" i="1"/>
  <c r="W129" i="1"/>
  <c r="W130" i="1"/>
  <c r="W131" i="1"/>
  <c r="W133" i="1"/>
  <c r="W134" i="1"/>
  <c r="W137" i="1"/>
  <c r="W138" i="1"/>
  <c r="W139" i="1"/>
  <c r="W141" i="1"/>
  <c r="W142" i="1"/>
  <c r="W143" i="1"/>
  <c r="W146" i="1"/>
  <c r="W147" i="1"/>
  <c r="W148" i="1"/>
  <c r="W149" i="1"/>
  <c r="W150" i="1"/>
  <c r="W151" i="1"/>
  <c r="W154" i="1"/>
  <c r="W155" i="1"/>
  <c r="W156" i="1"/>
  <c r="W157" i="1"/>
  <c r="W158" i="1"/>
  <c r="W136" i="1" l="1"/>
  <c r="W54" i="1"/>
  <c r="W5" i="1"/>
  <c r="V159" i="1"/>
  <c r="U159" i="1"/>
  <c r="W12" i="1"/>
  <c r="P159" i="1"/>
  <c r="Q159" i="1"/>
  <c r="O159" i="1"/>
  <c r="W159" i="1" l="1"/>
  <c r="M159" i="1"/>
  <c r="N159" i="1"/>
  <c r="L159" i="1"/>
  <c r="G159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5" i="1"/>
  <c r="D159" i="1"/>
  <c r="H159" i="1" l="1"/>
  <c r="E15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5" i="1"/>
  <c r="J159" i="1"/>
  <c r="K159" i="1" l="1"/>
  <c r="C159" i="1"/>
  <c r="F159" i="1"/>
  <c r="I159" i="1" l="1"/>
</calcChain>
</file>

<file path=xl/sharedStrings.xml><?xml version="1.0" encoding="utf-8"?>
<sst xmlns="http://schemas.openxmlformats.org/spreadsheetml/2006/main" count="189" uniqueCount="186">
  <si>
    <t>Dist#</t>
  </si>
  <si>
    <t>District Name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</si>
  <si>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</si>
  <si>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</si>
  <si>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</si>
  <si>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</si>
  <si>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</si>
  <si>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</si>
  <si>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</si>
  <si>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</si>
  <si>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</si>
  <si>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</si>
  <si>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</si>
  <si>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</si>
  <si>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</si>
  <si>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</si>
  <si>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</si>
  <si>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</si>
  <si>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</si>
  <si>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</si>
  <si>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</si>
  <si>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</si>
  <si>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</si>
  <si>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</si>
  <si>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</si>
  <si>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</si>
  <si>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</si>
  <si>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</si>
  <si>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</si>
  <si>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</si>
  <si>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</si>
  <si>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</si>
  <si>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</si>
  <si>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</si>
  <si>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</si>
  <si>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</si>
  <si>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</si>
  <si>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</si>
  <si>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</si>
  <si>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</si>
  <si>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</si>
  <si>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</si>
  <si>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</si>
  <si>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</si>
  <si>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</si>
  <si>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</si>
  <si>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</si>
  <si>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</si>
  <si>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</si>
  <si>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</si>
  <si>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</si>
  <si>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</si>
  <si>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</si>
  <si>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</si>
  <si>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</si>
  <si>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</si>
  <si>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</si>
  <si>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</si>
  <si>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</si>
  <si>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</si>
  <si>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</si>
  <si>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</si>
  <si>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</si>
  <si>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</si>
  <si>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</si>
  <si>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</si>
  <si>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</si>
  <si>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</si>
  <si>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</si>
  <si>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</si>
  <si>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</si>
  <si>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</si>
  <si>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</si>
  <si>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</si>
  <si>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</si>
  <si>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</si>
  <si>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</si>
  <si>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</si>
  <si>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</si>
  <si>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</si>
  <si>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</si>
  <si>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</si>
  <si>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</si>
  <si>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</si>
  <si>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</si>
  <si>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</si>
  <si>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</si>
  <si>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</si>
  <si>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</si>
  <si>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</si>
  <si>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</si>
  <si>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</si>
  <si>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</si>
  <si>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</si>
  <si>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</si>
  <si>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</si>
  <si>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</si>
  <si>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</si>
  <si>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</si>
  <si>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</si>
  <si>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</si>
  <si>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</si>
  <si>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</si>
  <si>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</si>
  <si>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</si>
  <si>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</si>
  <si>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</si>
  <si>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</si>
  <si>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</si>
  <si>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</si>
  <si>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</si>
  <si>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</si>
  <si>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</si>
  <si>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</si>
  <si>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</si>
  <si>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</si>
  <si>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</si>
  <si>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</si>
  <si>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</si>
  <si>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</si>
  <si>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</si>
  <si>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</si>
  <si>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</si>
  <si>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</si>
  <si>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</si>
  <si>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</si>
  <si>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</si>
  <si>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</si>
  <si>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</si>
  <si>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</si>
  <si>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</si>
  <si>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</si>
  <si>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</si>
  <si>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</si>
  <si>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</si>
  <si>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</si>
  <si>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</si>
  <si>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</si>
  <si>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</si>
  <si>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</si>
  <si>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</si>
  <si>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</si>
  <si>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</si>
  <si>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</si>
  <si>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</si>
  <si>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</si>
  <si>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</si>
  <si>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</si>
  <si>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</si>
  <si>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</si>
  <si>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</si>
  <si>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</si>
  <si>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</si>
  <si>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2011 General Fund Ending Fund Balance*</t>
  </si>
  <si>
    <t xml:space="preserve"> 2012 General Fund Ending Fund Balance*</t>
  </si>
  <si>
    <t>State Total</t>
  </si>
  <si>
    <t>* Sum of the committed, assigned and unassigned amounts of fund equity.</t>
  </si>
  <si>
    <t>Viborg-Hurley 60-6</t>
  </si>
  <si>
    <t>** Accounting changes for utility taxes (gross receipts) has required districts to report 2 years of revenues in FY2013.</t>
  </si>
  <si>
    <t>2011 Impact Aid Ending Fund Balance</t>
  </si>
  <si>
    <t>2012 Impact Aid Ending Fund Balance</t>
  </si>
  <si>
    <t>COMBINED TOTAL GF &amp; IMPACT AID Ending Fund Balances 2011</t>
  </si>
  <si>
    <t>COMBINED TOTAL GF &amp; IMPACT AID Ending Fund Balances 2012</t>
  </si>
  <si>
    <t>COMBINED TOTAL GF &amp; IMPACT AID Ending Fund Balances 2013</t>
  </si>
  <si>
    <t>2013 Impact Aid Ending Fund Balance</t>
  </si>
  <si>
    <t>2014 Impact Aid Ending Fund Balance</t>
  </si>
  <si>
    <t>COMBINED TOTAL GF &amp; IMPACT AID Ending Fund Balances 2014</t>
  </si>
  <si>
    <t>Faulkton Area 24-4</t>
  </si>
  <si>
    <t>2015 General Fund Ending Fund Balance*</t>
  </si>
  <si>
    <t>2015 Impact Aid Ending Fund Balance</t>
  </si>
  <si>
    <t>COMBINED TOTAL GF &amp; IMPACT AID Ending Fund Balance 2015</t>
  </si>
  <si>
    <t xml:space="preserve"> </t>
  </si>
  <si>
    <t xml:space="preserve">2016 Impact Aid Ending Fund Balance </t>
  </si>
  <si>
    <t>COMBINED TOTAL GF &amp; IMPACT AID Ending Fund Balance 2016</t>
  </si>
  <si>
    <t>2016 General Fund Ending Fund Balance*</t>
  </si>
  <si>
    <t>Corsica-Stickney 21-3</t>
  </si>
  <si>
    <t>2017 General Fund Ending Fund Balance*</t>
  </si>
  <si>
    <t>2017 Impact Aid Ending Fund Balance</t>
  </si>
  <si>
    <t>COMBINED TOTAL GF &amp; IMPACT AID Ending Fund Balance 2017</t>
  </si>
  <si>
    <t>2018 General Fund Ending Fund Balance*</t>
  </si>
  <si>
    <t>2018 Impact Aid Fund Balance</t>
  </si>
  <si>
    <t>COMBINED TOTAL GF and IMPACT AID Ending Fund Balances</t>
  </si>
  <si>
    <t>GENERAL AND IMPACT AID FUND BALANCES 2011-2018</t>
  </si>
  <si>
    <t xml:space="preserve"> 2013 General Fund Ending Fund Balance**</t>
  </si>
  <si>
    <t xml:space="preserve"> 2014 General Fund Ending Fund Balance*</t>
  </si>
  <si>
    <t>as of 11/5/2018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</si>
</sst>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Ebrima"/>
    </font>
    <font>
      <sz val="10"/>
      <color theme="0" tint="-0.499984740745262"/>
      <name val="Ebrima"/>
    </font>
    <font>
      <sz val="11"/>
      <color theme="0" tint="-0.499984740745262"/>
      <name val="Ebrima"/>
    </font>
    <font>
      <sz val="10"/>
      <color rgb="FF002060"/>
      <name val="Ebrima"/>
    </font>
    <font>
      <sz val="10"/>
      <color theme="3" tint="-0.249977111117893"/>
      <name val="Ebrima"/>
    </font>
    <font>
      <sz val="11"/>
      <color rgb="FF002060"/>
      <name val="Ebrima"/>
    </font>
    <font>
      <sz val="11"/>
      <color theme="3" tint="-0.249977111117893"/>
      <name val="Ebrima"/>
    </font>
    <font>
      <sz val="11"/>
      <color theme="1"/>
      <name val="Ebrima"/>
    </font>
    <font>
      <sz val="10"/>
      <color indexed="8"/>
      <name val="Ebrima"/>
    </font>
    <font>
      <sz val="10"/>
      <color theme="0"/>
      <name val="Ebrima"/>
    </font>
    <font>
      <b/>
      <sz val="14"/>
      <color theme="1"/>
      <name val="Ebrima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6" fontId="4" fillId="0" borderId="1" xfId="0" applyNumberFormat="1" applyFont="1" applyFill="1" applyBorder="1" applyAlignment="1">
      <alignment vertical="top"/>
    </xf>
    <xf numFmtId="6" fontId="5" fillId="0" borderId="1" xfId="0" applyNumberFormat="1" applyFont="1" applyBorder="1" applyAlignment="1">
      <alignment vertical="top"/>
    </xf>
    <xf numFmtId="6" fontId="2" fillId="0" borderId="1" xfId="0" applyNumberFormat="1" applyFont="1" applyBorder="1" applyAlignment="1">
      <alignment vertical="top"/>
    </xf>
    <xf numFmtId="0" fontId="6" fillId="0" borderId="1" xfId="0" applyFont="1" applyFill="1" applyBorder="1"/>
    <xf numFmtId="164" fontId="6" fillId="0" borderId="1" xfId="0" applyNumberFormat="1" applyFont="1" applyFill="1" applyBorder="1"/>
    <xf numFmtId="6" fontId="7" fillId="0" borderId="1" xfId="0" applyNumberFormat="1" applyFont="1" applyBorder="1" applyAlignment="1"/>
    <xf numFmtId="6" fontId="3" fillId="0" borderId="1" xfId="0" applyNumberFormat="1" applyFont="1" applyBorder="1" applyAlignment="1"/>
    <xf numFmtId="0" fontId="8" fillId="0" borderId="0" xfId="0" applyFont="1"/>
    <xf numFmtId="6" fontId="4" fillId="0" borderId="1" xfId="0" applyNumberFormat="1" applyFont="1" applyFill="1" applyBorder="1" applyAlignment="1">
      <alignment horizontal="left" vertical="top"/>
    </xf>
    <xf numFmtId="0" fontId="1" fillId="0" borderId="1" xfId="0" applyFont="1" applyBorder="1"/>
    <xf numFmtId="6" fontId="9" fillId="0" borderId="1" xfId="0" applyNumberFormat="1" applyFont="1" applyFill="1" applyBorder="1" applyAlignment="1">
      <alignment vertical="top"/>
    </xf>
    <xf numFmtId="0" fontId="10" fillId="2" borderId="1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164" fontId="10" fillId="4" borderId="1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wrapText="1"/>
    </xf>
    <xf numFmtId="164" fontId="10" fillId="6" borderId="1" xfId="0" applyNumberFormat="1" applyFont="1" applyFill="1" applyBorder="1" applyAlignment="1">
      <alignment horizontal="center" wrapText="1"/>
    </xf>
    <xf numFmtId="164" fontId="10" fillId="7" borderId="1" xfId="0" applyNumberFormat="1" applyFont="1" applyFill="1" applyBorder="1" applyAlignment="1">
      <alignment horizontal="center" wrapText="1"/>
    </xf>
    <xf numFmtId="164" fontId="10" fillId="8" borderId="1" xfId="0" applyNumberFormat="1" applyFont="1" applyFill="1" applyBorder="1" applyAlignment="1">
      <alignment horizontal="center" wrapText="1"/>
    </xf>
    <xf numFmtId="164" fontId="10" fillId="9" borderId="1" xfId="0" applyNumberFormat="1" applyFont="1" applyFill="1" applyBorder="1" applyAlignment="1">
      <alignment horizontal="center" wrapText="1"/>
    </xf>
    <xf numFmtId="164" fontId="2" fillId="10" borderId="1" xfId="0" applyNumberFormat="1" applyFont="1" applyFill="1" applyBorder="1" applyAlignment="1">
      <alignment horizontal="center" wrapText="1"/>
    </xf>
    <xf numFmtId="164" fontId="11" fillId="0" borderId="0" xfId="0" applyNumberFormat="1" applyFont="1"/>
    <xf numFmtId="0" fontId="4" fillId="0" borderId="1" xfId="0" applyFont="1" applyFill="1" applyBorder="1"/>
    <xf numFmtId="164" fontId="4" fillId="0" borderId="1" xfId="0" applyNumberFormat="1" applyFont="1" applyFill="1" applyBorder="1"/>
    <xf numFmtId="164" fontId="10" fillId="0" borderId="1" xfId="0" applyNumberFormat="1" applyFont="1" applyFill="1" applyBorder="1"/>
    <xf numFmtId="164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638175</xdr:colOff>
      <xdr:row>0</xdr:row>
      <xdr:rowOff>47626</xdr:rowOff>
    </xdr:from>
    <xdr:to>
      <xdr:col>25</xdr:col>
      <xdr:colOff>741054</xdr:colOff>
      <xdr:row>2</xdr:row>
      <xdr:rowOff>127815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76B703-030B-460E-94D5-FC7FD39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55200" y="47626"/>
          <a:ext cx="2103129" cy="518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61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RowHeight="14.25" x14ac:dyDescent="0.25"/>
  <cols>
    <col min="1" max="1" width="6" style="1" bestFit="1" customWidth="1"/>
    <col min="2" max="2" width="21.28515625" style="1" customWidth="1"/>
    <col min="3" max="4" width="13.42578125" style="2" customWidth="1"/>
    <col min="5" max="5" width="16.140625" style="2" customWidth="1"/>
    <col min="6" max="6" width="13.7109375" style="2" customWidth="1"/>
    <col min="7" max="7" width="13.42578125" style="2" customWidth="1"/>
    <col min="8" max="8" width="17" style="2" customWidth="1"/>
    <col min="9" max="9" width="14.85546875" style="2" customWidth="1"/>
    <col min="10" max="10" width="13.42578125" style="2" customWidth="1"/>
    <col min="11" max="11" width="14.5703125" style="2" customWidth="1"/>
    <col min="12" max="12" width="13.7109375" style="1" customWidth="1"/>
    <col min="13" max="13" width="13.42578125" style="1" customWidth="1"/>
    <col min="14" max="14" width="13.5703125" style="1" customWidth="1"/>
    <col min="15" max="15" width="13.7109375" style="1" customWidth="1"/>
    <col min="16" max="16" width="13.42578125" style="1" customWidth="1"/>
    <col min="17" max="17" width="13.5703125" style="1" customWidth="1"/>
    <col min="18" max="23" width="15" style="1" bestFit="1" customWidth="1"/>
    <col min="24" max="26" width="15" style="3" bestFit="1" customWidth="1"/>
    <col min="27" max="16384" width="9.140625" style="1"/>
  </cols>
  <sheetData>
    <row r="1" spans="1:26" ht="20.25" x14ac:dyDescent="0.35">
      <c r="C1" s="26" t="s">
        <v>182</v>
      </c>
      <c r="J1" s="1"/>
    </row>
    <row r="2" spans="1:26" x14ac:dyDescent="0.25">
      <c r="C2" s="2" t="s">
        <v>185</v>
      </c>
      <c r="J2" s="1"/>
    </row>
    <row r="4" spans="1:26" ht="93" customHeight="1" x14ac:dyDescent="0.25">
      <c r="A4" s="17" t="s">
        <v>0</v>
      </c>
      <c r="B4" s="17" t="s">
        <v>1</v>
      </c>
      <c r="C4" s="18" t="s">
        <v>153</v>
      </c>
      <c r="D4" s="18" t="s">
        <v>159</v>
      </c>
      <c r="E4" s="18" t="s">
        <v>161</v>
      </c>
      <c r="F4" s="19" t="s">
        <v>154</v>
      </c>
      <c r="G4" s="19" t="s">
        <v>160</v>
      </c>
      <c r="H4" s="19" t="s">
        <v>162</v>
      </c>
      <c r="I4" s="20" t="s">
        <v>183</v>
      </c>
      <c r="J4" s="20" t="s">
        <v>164</v>
      </c>
      <c r="K4" s="20" t="s">
        <v>163</v>
      </c>
      <c r="L4" s="21" t="s">
        <v>184</v>
      </c>
      <c r="M4" s="21" t="s">
        <v>165</v>
      </c>
      <c r="N4" s="21" t="s">
        <v>166</v>
      </c>
      <c r="O4" s="22" t="s">
        <v>168</v>
      </c>
      <c r="P4" s="22" t="s">
        <v>169</v>
      </c>
      <c r="Q4" s="22" t="s">
        <v>170</v>
      </c>
      <c r="R4" s="23" t="s">
        <v>174</v>
      </c>
      <c r="S4" s="23" t="s">
        <v>172</v>
      </c>
      <c r="T4" s="23" t="s">
        <v>173</v>
      </c>
      <c r="U4" s="24" t="s">
        <v>176</v>
      </c>
      <c r="V4" s="24" t="s">
        <v>177</v>
      </c>
      <c r="W4" s="24" t="s">
        <v>178</v>
      </c>
      <c r="X4" s="25" t="s">
        <v>179</v>
      </c>
      <c r="Y4" s="25" t="s">
        <v>180</v>
      </c>
      <c r="Z4" s="25" t="s">
        <v>181</v>
      </c>
    </row>
    <row r="5" spans="1:26" x14ac:dyDescent="0.25">
      <c r="A5" s="4">
        <v>6001</v>
      </c>
      <c r="B5" s="5" t="s">
        <v>16</v>
      </c>
      <c r="C5" s="6">
        <v>5236554.16</v>
      </c>
      <c r="D5" s="6">
        <v>0</v>
      </c>
      <c r="E5" s="6">
        <f t="shared" ref="E5:E34" si="0">SUM(C5:D5)</f>
        <v>5236554.16</v>
      </c>
      <c r="F5" s="6">
        <v>5369759.6500000004</v>
      </c>
      <c r="G5" s="6">
        <v>0</v>
      </c>
      <c r="H5" s="6">
        <f t="shared" ref="H5:H34" si="1">SUM(F5:G5)</f>
        <v>5369759.6500000004</v>
      </c>
      <c r="I5" s="6">
        <v>6330281.4800000004</v>
      </c>
      <c r="J5" s="6">
        <v>0</v>
      </c>
      <c r="K5" s="6">
        <f t="shared" ref="K5:K34" si="2">SUM(I5:J5)</f>
        <v>6330281.4800000004</v>
      </c>
      <c r="L5" s="6">
        <v>7268406.2800000003</v>
      </c>
      <c r="M5" s="6">
        <v>0</v>
      </c>
      <c r="N5" s="6">
        <v>7268406.2800000003</v>
      </c>
      <c r="O5" s="6">
        <v>7509076.2000000002</v>
      </c>
      <c r="P5" s="6">
        <v>0</v>
      </c>
      <c r="Q5" s="6">
        <v>7509076.2000000002</v>
      </c>
      <c r="R5" s="7">
        <v>8167845.6200000001</v>
      </c>
      <c r="S5" s="7">
        <v>0</v>
      </c>
      <c r="T5" s="7">
        <v>8167845.6200000001</v>
      </c>
      <c r="U5" s="7">
        <v>7713235.5300000003</v>
      </c>
      <c r="V5" s="7">
        <v>0</v>
      </c>
      <c r="W5" s="7">
        <f>U5+V5</f>
        <v>7713235.5300000003</v>
      </c>
      <c r="X5" s="8">
        <v>6993183.8899999997</v>
      </c>
      <c r="Y5" s="8">
        <v>0</v>
      </c>
      <c r="Z5" s="8">
        <f>Y5+X5</f>
        <v>6993183.8899999997</v>
      </c>
    </row>
    <row r="6" spans="1:26" x14ac:dyDescent="0.25">
      <c r="A6" s="4">
        <v>58003</v>
      </c>
      <c r="B6" s="5" t="s">
        <v>134</v>
      </c>
      <c r="C6" s="6">
        <v>1442275.17</v>
      </c>
      <c r="D6" s="6">
        <v>0</v>
      </c>
      <c r="E6" s="6">
        <f t="shared" si="0"/>
        <v>1442275.17</v>
      </c>
      <c r="F6" s="6">
        <v>1904072.3499999999</v>
      </c>
      <c r="G6" s="6">
        <v>0</v>
      </c>
      <c r="H6" s="6">
        <f t="shared" si="1"/>
        <v>1904072.3499999999</v>
      </c>
      <c r="I6" s="6">
        <v>2033110.78</v>
      </c>
      <c r="J6" s="6">
        <v>0</v>
      </c>
      <c r="K6" s="6">
        <f t="shared" si="2"/>
        <v>2033110.78</v>
      </c>
      <c r="L6" s="6">
        <v>2115559.21</v>
      </c>
      <c r="M6" s="6">
        <v>0</v>
      </c>
      <c r="N6" s="6">
        <v>2115559.21</v>
      </c>
      <c r="O6" s="6">
        <v>2160667.31</v>
      </c>
      <c r="P6" s="6">
        <v>0</v>
      </c>
      <c r="Q6" s="6">
        <v>2160667.31</v>
      </c>
      <c r="R6" s="7">
        <v>2067545.19</v>
      </c>
      <c r="S6" s="7">
        <v>0</v>
      </c>
      <c r="T6" s="7">
        <v>2067545.19</v>
      </c>
      <c r="U6" s="7">
        <v>2009280.6099999999</v>
      </c>
      <c r="V6" s="7">
        <v>0</v>
      </c>
      <c r="W6" s="7">
        <f t="shared" ref="W6:W69" si="3">U6+V6</f>
        <v>2009280.6099999999</v>
      </c>
      <c r="X6" s="8">
        <v>2522226.94</v>
      </c>
      <c r="Y6" s="8">
        <v>0</v>
      </c>
      <c r="Z6" s="8">
        <f t="shared" ref="Z6:Z69" si="4">Y6+X6</f>
        <v>2522226.94</v>
      </c>
    </row>
    <row r="7" spans="1:26" x14ac:dyDescent="0.25">
      <c r="A7" s="4">
        <v>61001</v>
      </c>
      <c r="B7" s="5" t="s">
        <v>142</v>
      </c>
      <c r="C7" s="6">
        <v>785994.14999999991</v>
      </c>
      <c r="D7" s="6">
        <v>0</v>
      </c>
      <c r="E7" s="6">
        <f t="shared" si="0"/>
        <v>785994.14999999991</v>
      </c>
      <c r="F7" s="6">
        <v>948974.71</v>
      </c>
      <c r="G7" s="6">
        <v>0</v>
      </c>
      <c r="H7" s="6">
        <f t="shared" si="1"/>
        <v>948974.71</v>
      </c>
      <c r="I7" s="6">
        <v>1000776.77</v>
      </c>
      <c r="J7" s="6">
        <v>0</v>
      </c>
      <c r="K7" s="6">
        <f t="shared" si="2"/>
        <v>1000776.77</v>
      </c>
      <c r="L7" s="6">
        <v>1266904.28</v>
      </c>
      <c r="M7" s="6">
        <v>0</v>
      </c>
      <c r="N7" s="6">
        <v>1266904.28</v>
      </c>
      <c r="O7" s="6">
        <v>1286552.8700000001</v>
      </c>
      <c r="P7" s="6">
        <v>0</v>
      </c>
      <c r="Q7" s="6">
        <v>1286552.8700000001</v>
      </c>
      <c r="R7" s="7">
        <v>1352974.08</v>
      </c>
      <c r="S7" s="7">
        <v>0</v>
      </c>
      <c r="T7" s="7">
        <v>1352974.08</v>
      </c>
      <c r="U7" s="7">
        <v>1277703.32</v>
      </c>
      <c r="V7" s="7">
        <v>0</v>
      </c>
      <c r="W7" s="7">
        <f t="shared" si="3"/>
        <v>1277703.32</v>
      </c>
      <c r="X7" s="8">
        <v>955142.2</v>
      </c>
      <c r="Y7" s="8">
        <v>0</v>
      </c>
      <c r="Z7" s="8">
        <f t="shared" si="4"/>
        <v>955142.2</v>
      </c>
    </row>
    <row r="8" spans="1:26" x14ac:dyDescent="0.25">
      <c r="A8" s="4">
        <v>11001</v>
      </c>
      <c r="B8" s="5" t="s">
        <v>25</v>
      </c>
      <c r="C8" s="6">
        <v>368010.89</v>
      </c>
      <c r="D8" s="6">
        <v>7891736.1799999997</v>
      </c>
      <c r="E8" s="6">
        <f t="shared" si="0"/>
        <v>8259747.0699999994</v>
      </c>
      <c r="F8" s="6">
        <v>298475.97000000003</v>
      </c>
      <c r="G8" s="6">
        <v>8071080.8300000001</v>
      </c>
      <c r="H8" s="6">
        <f t="shared" si="1"/>
        <v>8369556.7999999998</v>
      </c>
      <c r="I8" s="6">
        <v>419889.44</v>
      </c>
      <c r="J8" s="6">
        <v>8116511.4100000001</v>
      </c>
      <c r="K8" s="6">
        <f t="shared" si="2"/>
        <v>8536400.8499999996</v>
      </c>
      <c r="L8" s="6">
        <v>212769.02000000002</v>
      </c>
      <c r="M8" s="6">
        <v>8666347.25</v>
      </c>
      <c r="N8" s="6">
        <v>8879116.2699999996</v>
      </c>
      <c r="O8" s="6">
        <v>274466.25</v>
      </c>
      <c r="P8" s="6">
        <v>10720062.460000001</v>
      </c>
      <c r="Q8" s="6">
        <v>10994528.710000001</v>
      </c>
      <c r="R8" s="7">
        <v>523373.46</v>
      </c>
      <c r="S8" s="7">
        <v>11471341.529999999</v>
      </c>
      <c r="T8" s="7">
        <v>11994714.99</v>
      </c>
      <c r="U8" s="7">
        <v>313553.64</v>
      </c>
      <c r="V8" s="7">
        <v>9408549.7400000002</v>
      </c>
      <c r="W8" s="7">
        <f t="shared" si="3"/>
        <v>9722103.3800000008</v>
      </c>
      <c r="X8" s="8">
        <v>609509.52</v>
      </c>
      <c r="Y8" s="8">
        <v>11382775.08</v>
      </c>
      <c r="Z8" s="8">
        <f t="shared" si="4"/>
        <v>11992284.6</v>
      </c>
    </row>
    <row r="9" spans="1:26" x14ac:dyDescent="0.25">
      <c r="A9" s="4">
        <v>38001</v>
      </c>
      <c r="B9" s="5" t="s">
        <v>80</v>
      </c>
      <c r="C9" s="6">
        <v>1091125.92</v>
      </c>
      <c r="D9" s="6">
        <v>0</v>
      </c>
      <c r="E9" s="6">
        <f t="shared" si="0"/>
        <v>1091125.92</v>
      </c>
      <c r="F9" s="6">
        <v>1157348.6399999999</v>
      </c>
      <c r="G9" s="6">
        <v>0</v>
      </c>
      <c r="H9" s="6">
        <f t="shared" si="1"/>
        <v>1157348.6399999999</v>
      </c>
      <c r="I9" s="6">
        <v>1285014.8600000001</v>
      </c>
      <c r="J9" s="6">
        <v>0</v>
      </c>
      <c r="K9" s="6">
        <f t="shared" si="2"/>
        <v>1285014.8600000001</v>
      </c>
      <c r="L9" s="6">
        <v>1308843.4500000002</v>
      </c>
      <c r="M9" s="6">
        <v>0</v>
      </c>
      <c r="N9" s="6">
        <v>1308843.4500000002</v>
      </c>
      <c r="O9" s="6">
        <v>1287503.93</v>
      </c>
      <c r="P9" s="6">
        <v>0</v>
      </c>
      <c r="Q9" s="6">
        <v>1287503.93</v>
      </c>
      <c r="R9" s="7">
        <v>1249887.17</v>
      </c>
      <c r="S9" s="7">
        <v>0</v>
      </c>
      <c r="T9" s="7">
        <v>1249887.17</v>
      </c>
      <c r="U9" s="7">
        <v>1197156.23</v>
      </c>
      <c r="V9" s="7">
        <v>0</v>
      </c>
      <c r="W9" s="7">
        <f t="shared" si="3"/>
        <v>1197156.23</v>
      </c>
      <c r="X9" s="8">
        <v>1020783.42</v>
      </c>
      <c r="Y9" s="8">
        <v>0</v>
      </c>
      <c r="Z9" s="8">
        <f t="shared" si="4"/>
        <v>1020783.42</v>
      </c>
    </row>
    <row r="10" spans="1:26" x14ac:dyDescent="0.25">
      <c r="A10" s="4">
        <v>21001</v>
      </c>
      <c r="B10" s="5" t="s">
        <v>49</v>
      </c>
      <c r="C10" s="6">
        <v>427743.08999999997</v>
      </c>
      <c r="D10" s="6">
        <v>0</v>
      </c>
      <c r="E10" s="6">
        <f t="shared" si="0"/>
        <v>427743.08999999997</v>
      </c>
      <c r="F10" s="6">
        <v>424343.17</v>
      </c>
      <c r="G10" s="6">
        <v>0</v>
      </c>
      <c r="H10" s="6">
        <f t="shared" si="1"/>
        <v>424343.17</v>
      </c>
      <c r="I10" s="6">
        <v>445815.91</v>
      </c>
      <c r="J10" s="6">
        <v>0</v>
      </c>
      <c r="K10" s="6">
        <f t="shared" si="2"/>
        <v>445815.91</v>
      </c>
      <c r="L10" s="6">
        <v>490073.37</v>
      </c>
      <c r="M10" s="6">
        <v>0</v>
      </c>
      <c r="N10" s="6">
        <v>490073.37</v>
      </c>
      <c r="O10" s="6">
        <v>491549.85</v>
      </c>
      <c r="P10" s="6">
        <v>0</v>
      </c>
      <c r="Q10" s="6">
        <v>491549.85</v>
      </c>
      <c r="R10" s="7">
        <v>494977.8</v>
      </c>
      <c r="S10" s="7">
        <v>0</v>
      </c>
      <c r="T10" s="7">
        <v>494977.8</v>
      </c>
      <c r="U10" s="7">
        <v>1009072.51</v>
      </c>
      <c r="V10" s="7">
        <v>0</v>
      </c>
      <c r="W10" s="7">
        <f t="shared" si="3"/>
        <v>1009072.51</v>
      </c>
      <c r="X10" s="8">
        <v>680978.11</v>
      </c>
      <c r="Y10" s="8">
        <v>0</v>
      </c>
      <c r="Z10" s="8">
        <f t="shared" si="4"/>
        <v>680978.11</v>
      </c>
    </row>
    <row r="11" spans="1:26" x14ac:dyDescent="0.25">
      <c r="A11" s="4">
        <v>4001</v>
      </c>
      <c r="B11" s="5" t="s">
        <v>9</v>
      </c>
      <c r="C11" s="6">
        <v>713118.4</v>
      </c>
      <c r="D11" s="6">
        <v>0</v>
      </c>
      <c r="E11" s="6">
        <f t="shared" si="0"/>
        <v>713118.4</v>
      </c>
      <c r="F11" s="6">
        <v>671504.12</v>
      </c>
      <c r="G11" s="6">
        <v>0</v>
      </c>
      <c r="H11" s="6">
        <f t="shared" si="1"/>
        <v>671504.12</v>
      </c>
      <c r="I11" s="6">
        <v>641251.56999999995</v>
      </c>
      <c r="J11" s="6">
        <v>0</v>
      </c>
      <c r="K11" s="6">
        <f t="shared" si="2"/>
        <v>641251.56999999995</v>
      </c>
      <c r="L11" s="6">
        <v>617876.64</v>
      </c>
      <c r="M11" s="6">
        <v>0</v>
      </c>
      <c r="N11" s="6">
        <v>617876.64</v>
      </c>
      <c r="O11" s="6">
        <v>641024.37</v>
      </c>
      <c r="P11" s="6">
        <v>0</v>
      </c>
      <c r="Q11" s="6">
        <v>641024.37</v>
      </c>
      <c r="R11" s="7">
        <v>551362.31999999995</v>
      </c>
      <c r="S11" s="7">
        <v>0</v>
      </c>
      <c r="T11" s="7">
        <v>551362.31999999995</v>
      </c>
      <c r="U11" s="7">
        <v>637615.25</v>
      </c>
      <c r="V11" s="7">
        <v>0</v>
      </c>
      <c r="W11" s="7">
        <f t="shared" si="3"/>
        <v>637615.25</v>
      </c>
      <c r="X11" s="8">
        <v>621203.56000000006</v>
      </c>
      <c r="Y11" s="8">
        <v>0</v>
      </c>
      <c r="Z11" s="8">
        <f t="shared" si="4"/>
        <v>621203.56000000006</v>
      </c>
    </row>
    <row r="12" spans="1:26" x14ac:dyDescent="0.25">
      <c r="A12" s="4">
        <v>49001</v>
      </c>
      <c r="B12" s="5" t="s">
        <v>105</v>
      </c>
      <c r="C12" s="6">
        <v>934065.43</v>
      </c>
      <c r="D12" s="6">
        <v>0</v>
      </c>
      <c r="E12" s="6">
        <f t="shared" si="0"/>
        <v>934065.43</v>
      </c>
      <c r="F12" s="6">
        <v>993879.05</v>
      </c>
      <c r="G12" s="6">
        <v>0</v>
      </c>
      <c r="H12" s="6">
        <f t="shared" si="1"/>
        <v>993879.05</v>
      </c>
      <c r="I12" s="6">
        <v>909570.7699999999</v>
      </c>
      <c r="J12" s="6">
        <v>0</v>
      </c>
      <c r="K12" s="6">
        <f t="shared" si="2"/>
        <v>909570.7699999999</v>
      </c>
      <c r="L12" s="6">
        <v>965681.37</v>
      </c>
      <c r="M12" s="6">
        <v>0</v>
      </c>
      <c r="N12" s="6">
        <v>965681.37</v>
      </c>
      <c r="O12" s="6">
        <v>933586.32</v>
      </c>
      <c r="P12" s="6">
        <v>0</v>
      </c>
      <c r="Q12" s="6">
        <v>933586.32</v>
      </c>
      <c r="R12" s="7">
        <v>821529.94</v>
      </c>
      <c r="S12" s="7">
        <v>0</v>
      </c>
      <c r="T12" s="7">
        <v>821529.94</v>
      </c>
      <c r="U12" s="7">
        <v>735723.04999999993</v>
      </c>
      <c r="V12" s="7">
        <v>0</v>
      </c>
      <c r="W12" s="7">
        <f t="shared" si="3"/>
        <v>735723.04999999993</v>
      </c>
      <c r="X12" s="8">
        <v>771465.28</v>
      </c>
      <c r="Y12" s="8">
        <v>0</v>
      </c>
      <c r="Z12" s="8">
        <f t="shared" si="4"/>
        <v>771465.28</v>
      </c>
    </row>
    <row r="13" spans="1:26" x14ac:dyDescent="0.25">
      <c r="A13" s="4">
        <v>9001</v>
      </c>
      <c r="B13" s="5" t="s">
        <v>22</v>
      </c>
      <c r="C13" s="6">
        <v>1427209.57</v>
      </c>
      <c r="D13" s="6">
        <v>0</v>
      </c>
      <c r="E13" s="6">
        <f t="shared" si="0"/>
        <v>1427209.57</v>
      </c>
      <c r="F13" s="6">
        <v>1705244.7</v>
      </c>
      <c r="G13" s="6">
        <v>0</v>
      </c>
      <c r="H13" s="6">
        <f t="shared" si="1"/>
        <v>1705244.7</v>
      </c>
      <c r="I13" s="6">
        <v>1970619.13</v>
      </c>
      <c r="J13" s="6">
        <v>0</v>
      </c>
      <c r="K13" s="6">
        <f t="shared" si="2"/>
        <v>1970619.13</v>
      </c>
      <c r="L13" s="6">
        <v>2365161.9</v>
      </c>
      <c r="M13" s="6">
        <v>0</v>
      </c>
      <c r="N13" s="6">
        <v>2365161.9</v>
      </c>
      <c r="O13" s="6">
        <v>2323865.96</v>
      </c>
      <c r="P13" s="6">
        <v>0</v>
      </c>
      <c r="Q13" s="6">
        <v>2323865.96</v>
      </c>
      <c r="R13" s="7">
        <v>1825077.88</v>
      </c>
      <c r="S13" s="7">
        <v>0</v>
      </c>
      <c r="T13" s="7">
        <v>1825077.88</v>
      </c>
      <c r="U13" s="7">
        <v>1487327.15</v>
      </c>
      <c r="V13" s="7">
        <v>0</v>
      </c>
      <c r="W13" s="7">
        <f t="shared" si="3"/>
        <v>1487327.15</v>
      </c>
      <c r="X13" s="8">
        <v>1454430.98</v>
      </c>
      <c r="Y13" s="8">
        <v>0</v>
      </c>
      <c r="Z13" s="8">
        <f t="shared" si="4"/>
        <v>1454430.98</v>
      </c>
    </row>
    <row r="14" spans="1:26" x14ac:dyDescent="0.25">
      <c r="A14" s="4">
        <v>3001</v>
      </c>
      <c r="B14" s="5" t="s">
        <v>8</v>
      </c>
      <c r="C14" s="6">
        <v>293649.09999999998</v>
      </c>
      <c r="D14" s="6">
        <v>6741046.3799999999</v>
      </c>
      <c r="E14" s="6">
        <f t="shared" si="0"/>
        <v>7034695.4799999995</v>
      </c>
      <c r="F14" s="6">
        <v>88693.99</v>
      </c>
      <c r="G14" s="6">
        <v>8965423.0899999999</v>
      </c>
      <c r="H14" s="6">
        <f t="shared" si="1"/>
        <v>9054117.0800000001</v>
      </c>
      <c r="I14" s="6">
        <v>295369.73</v>
      </c>
      <c r="J14" s="6">
        <v>10366840.49</v>
      </c>
      <c r="K14" s="6">
        <f t="shared" si="2"/>
        <v>10662210.220000001</v>
      </c>
      <c r="L14" s="6">
        <v>406666.77</v>
      </c>
      <c r="M14" s="6">
        <v>11473828.07</v>
      </c>
      <c r="N14" s="6">
        <v>11880494.84</v>
      </c>
      <c r="O14" s="6">
        <v>45135.08</v>
      </c>
      <c r="P14" s="6">
        <v>12702555.26</v>
      </c>
      <c r="Q14" s="6">
        <v>12747690.34</v>
      </c>
      <c r="R14" s="7">
        <v>304922.40999999997</v>
      </c>
      <c r="S14" s="7">
        <v>14024882.85</v>
      </c>
      <c r="T14" s="7">
        <v>14329805.26</v>
      </c>
      <c r="U14" s="7">
        <v>238581.23</v>
      </c>
      <c r="V14" s="7">
        <v>13655168.59</v>
      </c>
      <c r="W14" s="7">
        <f t="shared" si="3"/>
        <v>13893749.82</v>
      </c>
      <c r="X14" s="8">
        <v>332417.44</v>
      </c>
      <c r="Y14" s="8">
        <v>16701272.160000002</v>
      </c>
      <c r="Z14" s="8">
        <f t="shared" si="4"/>
        <v>17033689.600000001</v>
      </c>
    </row>
    <row r="15" spans="1:26" x14ac:dyDescent="0.25">
      <c r="A15" s="4">
        <v>61002</v>
      </c>
      <c r="B15" s="5" t="s">
        <v>143</v>
      </c>
      <c r="C15" s="6">
        <v>936774.69</v>
      </c>
      <c r="D15" s="6">
        <v>0</v>
      </c>
      <c r="E15" s="6">
        <f t="shared" si="0"/>
        <v>936774.69</v>
      </c>
      <c r="F15" s="6">
        <v>981923.38</v>
      </c>
      <c r="G15" s="6">
        <v>0</v>
      </c>
      <c r="H15" s="6">
        <f t="shared" si="1"/>
        <v>981923.38</v>
      </c>
      <c r="I15" s="6">
        <v>1164375.93</v>
      </c>
      <c r="J15" s="6">
        <v>0</v>
      </c>
      <c r="K15" s="6">
        <f t="shared" si="2"/>
        <v>1164375.93</v>
      </c>
      <c r="L15" s="6">
        <v>1189456.8</v>
      </c>
      <c r="M15" s="6">
        <v>0</v>
      </c>
      <c r="N15" s="6">
        <v>1189456.8</v>
      </c>
      <c r="O15" s="6">
        <v>1056759.97</v>
      </c>
      <c r="P15" s="6">
        <v>0</v>
      </c>
      <c r="Q15" s="6">
        <v>1056759.97</v>
      </c>
      <c r="R15" s="7">
        <v>1037471.7</v>
      </c>
      <c r="S15" s="7">
        <v>0</v>
      </c>
      <c r="T15" s="7">
        <v>1037471.7</v>
      </c>
      <c r="U15" s="7">
        <v>984652.2</v>
      </c>
      <c r="V15" s="7">
        <v>0</v>
      </c>
      <c r="W15" s="7">
        <f t="shared" si="3"/>
        <v>984652.2</v>
      </c>
      <c r="X15" s="8">
        <v>947403.85</v>
      </c>
      <c r="Y15" s="8">
        <v>0</v>
      </c>
      <c r="Z15" s="8">
        <f t="shared" si="4"/>
        <v>947403.85</v>
      </c>
    </row>
    <row r="16" spans="1:26" x14ac:dyDescent="0.25">
      <c r="A16" s="4">
        <v>25001</v>
      </c>
      <c r="B16" s="5" t="s">
        <v>57</v>
      </c>
      <c r="C16" s="6">
        <v>741850.7</v>
      </c>
      <c r="D16" s="6">
        <v>0</v>
      </c>
      <c r="E16" s="6">
        <f t="shared" si="0"/>
        <v>741850.7</v>
      </c>
      <c r="F16" s="6">
        <v>516047.35999999999</v>
      </c>
      <c r="G16" s="6">
        <v>0</v>
      </c>
      <c r="H16" s="6">
        <f t="shared" si="1"/>
        <v>516047.35999999999</v>
      </c>
      <c r="I16" s="6">
        <v>505717.21</v>
      </c>
      <c r="J16" s="6">
        <v>0</v>
      </c>
      <c r="K16" s="6">
        <f t="shared" si="2"/>
        <v>505717.21</v>
      </c>
      <c r="L16" s="6">
        <v>479309.78</v>
      </c>
      <c r="M16" s="6">
        <v>0</v>
      </c>
      <c r="N16" s="6">
        <v>479309.78</v>
      </c>
      <c r="O16" s="6">
        <v>475297.25</v>
      </c>
      <c r="P16" s="6">
        <v>0</v>
      </c>
      <c r="Q16" s="6">
        <v>475297.25</v>
      </c>
      <c r="R16" s="7">
        <v>432014.22</v>
      </c>
      <c r="S16" s="7">
        <v>0</v>
      </c>
      <c r="T16" s="7">
        <v>432014.22</v>
      </c>
      <c r="U16" s="7">
        <v>428021.29</v>
      </c>
      <c r="V16" s="7">
        <v>0</v>
      </c>
      <c r="W16" s="7">
        <f t="shared" si="3"/>
        <v>428021.29</v>
      </c>
      <c r="X16" s="8">
        <v>381518.94</v>
      </c>
      <c r="Y16" s="8">
        <v>0</v>
      </c>
      <c r="Z16" s="8">
        <f t="shared" si="4"/>
        <v>381518.94</v>
      </c>
    </row>
    <row r="17" spans="1:26" x14ac:dyDescent="0.25">
      <c r="A17" s="4">
        <v>52001</v>
      </c>
      <c r="B17" s="5" t="s">
        <v>119</v>
      </c>
      <c r="C17" s="6">
        <v>730425.16</v>
      </c>
      <c r="D17" s="6">
        <v>61869.41</v>
      </c>
      <c r="E17" s="6">
        <f t="shared" si="0"/>
        <v>792294.57000000007</v>
      </c>
      <c r="F17" s="6">
        <v>845417.58</v>
      </c>
      <c r="G17" s="6">
        <v>81436.36</v>
      </c>
      <c r="H17" s="6">
        <f t="shared" si="1"/>
        <v>926853.94</v>
      </c>
      <c r="I17" s="6">
        <v>890438.5</v>
      </c>
      <c r="J17" s="6">
        <v>81575.66</v>
      </c>
      <c r="K17" s="6">
        <f t="shared" si="2"/>
        <v>972014.16</v>
      </c>
      <c r="L17" s="6">
        <v>887671.91</v>
      </c>
      <c r="M17" s="6">
        <v>91182.709999999963</v>
      </c>
      <c r="N17" s="6">
        <v>978854.62</v>
      </c>
      <c r="O17" s="6">
        <v>1006204.91</v>
      </c>
      <c r="P17" s="6">
        <v>145810.15000000002</v>
      </c>
      <c r="Q17" s="6">
        <v>1152015.06</v>
      </c>
      <c r="R17" s="7">
        <v>816234.4</v>
      </c>
      <c r="S17" s="7">
        <v>163520.4</v>
      </c>
      <c r="T17" s="7">
        <v>979754.8</v>
      </c>
      <c r="U17" s="7">
        <v>562156.86</v>
      </c>
      <c r="V17" s="7">
        <v>181158.47</v>
      </c>
      <c r="W17" s="7">
        <f t="shared" si="3"/>
        <v>743315.33</v>
      </c>
      <c r="X17" s="8">
        <v>469889.66</v>
      </c>
      <c r="Y17" s="8">
        <v>198800.94</v>
      </c>
      <c r="Z17" s="8">
        <f t="shared" si="4"/>
        <v>668690.6</v>
      </c>
    </row>
    <row r="18" spans="1:26" x14ac:dyDescent="0.25">
      <c r="A18" s="4">
        <v>4002</v>
      </c>
      <c r="B18" s="5" t="s">
        <v>10</v>
      </c>
      <c r="C18" s="6">
        <v>333121.36</v>
      </c>
      <c r="D18" s="6">
        <v>458430.9</v>
      </c>
      <c r="E18" s="6">
        <f t="shared" si="0"/>
        <v>791552.26</v>
      </c>
      <c r="F18" s="6">
        <v>250624.44</v>
      </c>
      <c r="G18" s="6">
        <v>868826.46</v>
      </c>
      <c r="H18" s="6">
        <f t="shared" si="1"/>
        <v>1119450.8999999999</v>
      </c>
      <c r="I18" s="6">
        <v>195826.76</v>
      </c>
      <c r="J18" s="6">
        <v>1546600.15</v>
      </c>
      <c r="K18" s="6">
        <f t="shared" si="2"/>
        <v>1742426.91</v>
      </c>
      <c r="L18" s="6">
        <v>191197.51</v>
      </c>
      <c r="M18" s="6">
        <v>1639047.23</v>
      </c>
      <c r="N18" s="6">
        <v>1830244.74</v>
      </c>
      <c r="O18" s="6">
        <v>75880.62</v>
      </c>
      <c r="P18" s="6">
        <v>1689857.4499999997</v>
      </c>
      <c r="Q18" s="6">
        <v>1765738.0699999998</v>
      </c>
      <c r="R18" s="7">
        <v>70390.05</v>
      </c>
      <c r="S18" s="7">
        <v>1548600.88</v>
      </c>
      <c r="T18" s="7">
        <v>1618990.93</v>
      </c>
      <c r="U18" s="7">
        <v>-68405.73</v>
      </c>
      <c r="V18" s="7">
        <v>1466789.25</v>
      </c>
      <c r="W18" s="7">
        <f t="shared" si="3"/>
        <v>1398383.52</v>
      </c>
      <c r="X18" s="8">
        <v>-75171.92</v>
      </c>
      <c r="Y18" s="8">
        <v>1347211.13</v>
      </c>
      <c r="Z18" s="8">
        <f t="shared" si="4"/>
        <v>1272039.21</v>
      </c>
    </row>
    <row r="19" spans="1:26" x14ac:dyDescent="0.25">
      <c r="A19" s="4">
        <v>22001</v>
      </c>
      <c r="B19" s="5" t="s">
        <v>51</v>
      </c>
      <c r="C19" s="6">
        <v>394461.57</v>
      </c>
      <c r="D19" s="6">
        <v>0</v>
      </c>
      <c r="E19" s="6">
        <f t="shared" si="0"/>
        <v>394461.57</v>
      </c>
      <c r="F19" s="6">
        <v>517837.78</v>
      </c>
      <c r="G19" s="6">
        <v>0</v>
      </c>
      <c r="H19" s="6">
        <f t="shared" si="1"/>
        <v>517837.78</v>
      </c>
      <c r="I19" s="6">
        <v>596266.46</v>
      </c>
      <c r="J19" s="6">
        <v>0</v>
      </c>
      <c r="K19" s="6">
        <f t="shared" si="2"/>
        <v>596266.46</v>
      </c>
      <c r="L19" s="6">
        <v>622562.92000000004</v>
      </c>
      <c r="M19" s="6">
        <v>0</v>
      </c>
      <c r="N19" s="6">
        <v>622562.92000000004</v>
      </c>
      <c r="O19" s="6">
        <v>622936.32999999996</v>
      </c>
      <c r="P19" s="6">
        <v>0</v>
      </c>
      <c r="Q19" s="6">
        <v>622936.32999999996</v>
      </c>
      <c r="R19" s="7">
        <v>597716.84</v>
      </c>
      <c r="S19" s="7">
        <v>0</v>
      </c>
      <c r="T19" s="7">
        <v>597716.84</v>
      </c>
      <c r="U19" s="7">
        <v>376806.32999999996</v>
      </c>
      <c r="V19" s="7">
        <v>0</v>
      </c>
      <c r="W19" s="7">
        <f t="shared" si="3"/>
        <v>376806.32999999996</v>
      </c>
      <c r="X19" s="8">
        <v>268817.42</v>
      </c>
      <c r="Y19" s="8">
        <v>0</v>
      </c>
      <c r="Z19" s="8">
        <f t="shared" si="4"/>
        <v>268817.42</v>
      </c>
    </row>
    <row r="20" spans="1:26" x14ac:dyDescent="0.25">
      <c r="A20" s="4">
        <v>49002</v>
      </c>
      <c r="B20" s="5" t="s">
        <v>106</v>
      </c>
      <c r="C20" s="6">
        <v>4208791.26</v>
      </c>
      <c r="D20" s="6">
        <v>0</v>
      </c>
      <c r="E20" s="6">
        <f t="shared" si="0"/>
        <v>4208791.26</v>
      </c>
      <c r="F20" s="6">
        <v>4615569.96</v>
      </c>
      <c r="G20" s="6">
        <v>0</v>
      </c>
      <c r="H20" s="6">
        <f t="shared" si="1"/>
        <v>4615569.96</v>
      </c>
      <c r="I20" s="6">
        <v>5790272.0599999996</v>
      </c>
      <c r="J20" s="6">
        <v>0</v>
      </c>
      <c r="K20" s="6">
        <f t="shared" si="2"/>
        <v>5790272.0599999996</v>
      </c>
      <c r="L20" s="6">
        <v>5841817.4199999999</v>
      </c>
      <c r="M20" s="6">
        <v>0</v>
      </c>
      <c r="N20" s="6">
        <v>5841817.4199999999</v>
      </c>
      <c r="O20" s="6">
        <v>5528593.1799999997</v>
      </c>
      <c r="P20" s="6">
        <v>0</v>
      </c>
      <c r="Q20" s="6">
        <v>5528593.1799999997</v>
      </c>
      <c r="R20" s="7">
        <v>5262676.8600000003</v>
      </c>
      <c r="S20" s="7">
        <v>0</v>
      </c>
      <c r="T20" s="7">
        <v>5262676.8600000003</v>
      </c>
      <c r="U20" s="7">
        <v>5218195.1399999997</v>
      </c>
      <c r="V20" s="7">
        <v>0</v>
      </c>
      <c r="W20" s="7">
        <f t="shared" si="3"/>
        <v>5218195.1399999997</v>
      </c>
      <c r="X20" s="8">
        <v>5256352.32</v>
      </c>
      <c r="Y20" s="8">
        <v>0</v>
      </c>
      <c r="Z20" s="8">
        <f t="shared" si="4"/>
        <v>5256352.32</v>
      </c>
    </row>
    <row r="21" spans="1:26" x14ac:dyDescent="0.25">
      <c r="A21" s="4">
        <v>30003</v>
      </c>
      <c r="B21" s="5" t="s">
        <v>69</v>
      </c>
      <c r="C21" s="6">
        <v>1219986.6400000001</v>
      </c>
      <c r="D21" s="6">
        <v>0</v>
      </c>
      <c r="E21" s="6">
        <f t="shared" si="0"/>
        <v>1219986.6400000001</v>
      </c>
      <c r="F21" s="6">
        <v>1524719.8</v>
      </c>
      <c r="G21" s="6">
        <v>0</v>
      </c>
      <c r="H21" s="6">
        <f t="shared" si="1"/>
        <v>1524719.8</v>
      </c>
      <c r="I21" s="6">
        <v>1778393.91</v>
      </c>
      <c r="J21" s="6">
        <v>0</v>
      </c>
      <c r="K21" s="6">
        <f t="shared" si="2"/>
        <v>1778393.91</v>
      </c>
      <c r="L21" s="6">
        <v>1717863.69</v>
      </c>
      <c r="M21" s="6">
        <v>0</v>
      </c>
      <c r="N21" s="6">
        <v>1717863.69</v>
      </c>
      <c r="O21" s="6">
        <v>1604677.76</v>
      </c>
      <c r="P21" s="6">
        <v>0</v>
      </c>
      <c r="Q21" s="6">
        <v>1604677.76</v>
      </c>
      <c r="R21" s="7">
        <v>1389564.63</v>
      </c>
      <c r="S21" s="7">
        <v>0</v>
      </c>
      <c r="T21" s="7">
        <v>1389564.63</v>
      </c>
      <c r="U21" s="7">
        <v>1177991.76</v>
      </c>
      <c r="V21" s="7">
        <v>0</v>
      </c>
      <c r="W21" s="7">
        <f t="shared" si="3"/>
        <v>1177991.76</v>
      </c>
      <c r="X21" s="8">
        <v>1006356.67</v>
      </c>
      <c r="Y21" s="8">
        <v>0</v>
      </c>
      <c r="Z21" s="8">
        <f t="shared" si="4"/>
        <v>1006356.67</v>
      </c>
    </row>
    <row r="22" spans="1:26" x14ac:dyDescent="0.25">
      <c r="A22" s="4">
        <v>45004</v>
      </c>
      <c r="B22" s="5" t="s">
        <v>99</v>
      </c>
      <c r="C22" s="6">
        <v>924932.62</v>
      </c>
      <c r="D22" s="6">
        <v>0</v>
      </c>
      <c r="E22" s="6">
        <f t="shared" si="0"/>
        <v>924932.62</v>
      </c>
      <c r="F22" s="6">
        <v>929994.26</v>
      </c>
      <c r="G22" s="6">
        <v>0</v>
      </c>
      <c r="H22" s="6">
        <f t="shared" si="1"/>
        <v>929994.26</v>
      </c>
      <c r="I22" s="6">
        <v>862856.26</v>
      </c>
      <c r="J22" s="6">
        <v>0</v>
      </c>
      <c r="K22" s="6">
        <f t="shared" si="2"/>
        <v>862856.26</v>
      </c>
      <c r="L22" s="6">
        <v>889926.16</v>
      </c>
      <c r="M22" s="6">
        <v>0</v>
      </c>
      <c r="N22" s="6">
        <v>889926.16</v>
      </c>
      <c r="O22" s="6">
        <v>989286.42</v>
      </c>
      <c r="P22" s="6">
        <v>0</v>
      </c>
      <c r="Q22" s="6">
        <v>989286.42</v>
      </c>
      <c r="R22" s="7">
        <v>932556.36</v>
      </c>
      <c r="S22" s="7">
        <v>0</v>
      </c>
      <c r="T22" s="7">
        <v>932556.36</v>
      </c>
      <c r="U22" s="7">
        <v>570927.29</v>
      </c>
      <c r="V22" s="7">
        <v>0</v>
      </c>
      <c r="W22" s="7">
        <f t="shared" si="3"/>
        <v>570927.29</v>
      </c>
      <c r="X22" s="8">
        <v>493051.76</v>
      </c>
      <c r="Y22" s="8">
        <v>0</v>
      </c>
      <c r="Z22" s="8">
        <f t="shared" si="4"/>
        <v>493051.76</v>
      </c>
    </row>
    <row r="23" spans="1:26" x14ac:dyDescent="0.25">
      <c r="A23" s="4">
        <v>5001</v>
      </c>
      <c r="B23" s="5" t="s">
        <v>12</v>
      </c>
      <c r="C23" s="6">
        <v>3705382.79</v>
      </c>
      <c r="D23" s="6">
        <v>0</v>
      </c>
      <c r="E23" s="6">
        <f t="shared" si="0"/>
        <v>3705382.79</v>
      </c>
      <c r="F23" s="6">
        <v>3873754.5999999996</v>
      </c>
      <c r="G23" s="6">
        <v>0</v>
      </c>
      <c r="H23" s="6">
        <f t="shared" si="1"/>
        <v>3873754.5999999996</v>
      </c>
      <c r="I23" s="6">
        <v>4280218.71</v>
      </c>
      <c r="J23" s="6">
        <v>0</v>
      </c>
      <c r="K23" s="6">
        <f t="shared" si="2"/>
        <v>4280218.71</v>
      </c>
      <c r="L23" s="6">
        <v>4655002.92</v>
      </c>
      <c r="M23" s="6">
        <v>0</v>
      </c>
      <c r="N23" s="6">
        <v>4655002.92</v>
      </c>
      <c r="O23" s="6">
        <v>4628887.04</v>
      </c>
      <c r="P23" s="6">
        <v>0</v>
      </c>
      <c r="Q23" s="6">
        <v>4628887.04</v>
      </c>
      <c r="R23" s="7">
        <v>4223122.22</v>
      </c>
      <c r="S23" s="7">
        <v>0</v>
      </c>
      <c r="T23" s="7">
        <v>4223122.22</v>
      </c>
      <c r="U23" s="7">
        <v>4056325.02</v>
      </c>
      <c r="V23" s="7">
        <v>0</v>
      </c>
      <c r="W23" s="7">
        <f t="shared" si="3"/>
        <v>4056325.02</v>
      </c>
      <c r="X23" s="8">
        <v>4044211.7</v>
      </c>
      <c r="Y23" s="8">
        <v>0</v>
      </c>
      <c r="Z23" s="8">
        <f t="shared" si="4"/>
        <v>4044211.7</v>
      </c>
    </row>
    <row r="24" spans="1:26" x14ac:dyDescent="0.25">
      <c r="A24" s="4">
        <v>26002</v>
      </c>
      <c r="B24" s="5" t="s">
        <v>60</v>
      </c>
      <c r="C24" s="6">
        <v>254644.19</v>
      </c>
      <c r="D24" s="6">
        <v>0</v>
      </c>
      <c r="E24" s="6">
        <f t="shared" si="0"/>
        <v>254644.19</v>
      </c>
      <c r="F24" s="6">
        <v>346356.78</v>
      </c>
      <c r="G24" s="6">
        <v>0</v>
      </c>
      <c r="H24" s="6">
        <f t="shared" si="1"/>
        <v>346356.78</v>
      </c>
      <c r="I24" s="6">
        <v>560825.85</v>
      </c>
      <c r="J24" s="6">
        <v>0</v>
      </c>
      <c r="K24" s="6">
        <f t="shared" si="2"/>
        <v>560825.85</v>
      </c>
      <c r="L24" s="6">
        <v>529525</v>
      </c>
      <c r="M24" s="6">
        <v>0</v>
      </c>
      <c r="N24" s="6">
        <v>529525</v>
      </c>
      <c r="O24" s="6">
        <v>518863.19</v>
      </c>
      <c r="P24" s="6">
        <v>0</v>
      </c>
      <c r="Q24" s="6">
        <v>518863.19</v>
      </c>
      <c r="R24" s="7">
        <v>465988.46</v>
      </c>
      <c r="S24" s="7">
        <v>0</v>
      </c>
      <c r="T24" s="7">
        <v>465988.46</v>
      </c>
      <c r="U24" s="7">
        <v>379476.4</v>
      </c>
      <c r="V24" s="7">
        <v>0</v>
      </c>
      <c r="W24" s="7">
        <f t="shared" si="3"/>
        <v>379476.4</v>
      </c>
      <c r="X24" s="8">
        <v>370322.67</v>
      </c>
      <c r="Y24" s="8">
        <v>2868</v>
      </c>
      <c r="Z24" s="8">
        <f t="shared" si="4"/>
        <v>373190.67</v>
      </c>
    </row>
    <row r="25" spans="1:26" x14ac:dyDescent="0.25">
      <c r="A25" s="4">
        <v>43001</v>
      </c>
      <c r="B25" s="5" t="s">
        <v>94</v>
      </c>
      <c r="C25" s="6">
        <v>699059.66</v>
      </c>
      <c r="D25" s="6">
        <v>0</v>
      </c>
      <c r="E25" s="6">
        <f t="shared" si="0"/>
        <v>699059.66</v>
      </c>
      <c r="F25" s="6">
        <v>686673.9</v>
      </c>
      <c r="G25" s="6">
        <v>0</v>
      </c>
      <c r="H25" s="6">
        <f t="shared" si="1"/>
        <v>686673.9</v>
      </c>
      <c r="I25" s="6">
        <v>796303.96</v>
      </c>
      <c r="J25" s="6">
        <v>0</v>
      </c>
      <c r="K25" s="6">
        <f t="shared" si="2"/>
        <v>796303.96</v>
      </c>
      <c r="L25" s="6">
        <v>943232.36</v>
      </c>
      <c r="M25" s="6">
        <v>0</v>
      </c>
      <c r="N25" s="6">
        <v>943232.36</v>
      </c>
      <c r="O25" s="6">
        <v>1004875.99</v>
      </c>
      <c r="P25" s="6">
        <v>0</v>
      </c>
      <c r="Q25" s="6">
        <v>1004875.99</v>
      </c>
      <c r="R25" s="7">
        <v>850398.65</v>
      </c>
      <c r="S25" s="7">
        <v>0</v>
      </c>
      <c r="T25" s="7">
        <v>850398.65</v>
      </c>
      <c r="U25" s="7">
        <v>558459.44999999995</v>
      </c>
      <c r="V25" s="7">
        <v>0</v>
      </c>
      <c r="W25" s="7">
        <f t="shared" si="3"/>
        <v>558459.44999999995</v>
      </c>
      <c r="X25" s="8">
        <v>553901.94999999995</v>
      </c>
      <c r="Y25" s="8">
        <v>0</v>
      </c>
      <c r="Z25" s="8">
        <f t="shared" si="4"/>
        <v>553901.94999999995</v>
      </c>
    </row>
    <row r="26" spans="1:26" x14ac:dyDescent="0.25">
      <c r="A26" s="4">
        <v>41001</v>
      </c>
      <c r="B26" s="5" t="s">
        <v>89</v>
      </c>
      <c r="C26" s="6">
        <v>2153868.5499999998</v>
      </c>
      <c r="D26" s="6">
        <v>0</v>
      </c>
      <c r="E26" s="6">
        <f t="shared" si="0"/>
        <v>2153868.5499999998</v>
      </c>
      <c r="F26" s="6">
        <v>2586084.81</v>
      </c>
      <c r="G26" s="6">
        <v>0</v>
      </c>
      <c r="H26" s="6">
        <f t="shared" si="1"/>
        <v>2586084.81</v>
      </c>
      <c r="I26" s="6">
        <v>3002045.1</v>
      </c>
      <c r="J26" s="6">
        <v>0</v>
      </c>
      <c r="K26" s="6">
        <f t="shared" si="2"/>
        <v>3002045.1</v>
      </c>
      <c r="L26" s="6">
        <v>2903228.87</v>
      </c>
      <c r="M26" s="6">
        <v>0</v>
      </c>
      <c r="N26" s="6">
        <v>2903228.87</v>
      </c>
      <c r="O26" s="6">
        <v>2776145.04</v>
      </c>
      <c r="P26" s="6">
        <v>0</v>
      </c>
      <c r="Q26" s="6">
        <v>2776145.04</v>
      </c>
      <c r="R26" s="7">
        <v>2410602.11</v>
      </c>
      <c r="S26" s="7">
        <v>0</v>
      </c>
      <c r="T26" s="7">
        <v>2410602.11</v>
      </c>
      <c r="U26" s="7">
        <v>1846250.77</v>
      </c>
      <c r="V26" s="7">
        <v>0</v>
      </c>
      <c r="W26" s="7">
        <f t="shared" si="3"/>
        <v>1846250.77</v>
      </c>
      <c r="X26" s="8">
        <v>1646250.77</v>
      </c>
      <c r="Y26" s="8">
        <v>0</v>
      </c>
      <c r="Z26" s="8">
        <f t="shared" si="4"/>
        <v>1646250.77</v>
      </c>
    </row>
    <row r="27" spans="1:26" x14ac:dyDescent="0.25">
      <c r="A27" s="4">
        <v>28001</v>
      </c>
      <c r="B27" s="5" t="s">
        <v>64</v>
      </c>
      <c r="C27" s="6">
        <v>547712.78</v>
      </c>
      <c r="D27" s="6">
        <v>0</v>
      </c>
      <c r="E27" s="6">
        <f t="shared" si="0"/>
        <v>547712.78</v>
      </c>
      <c r="F27" s="6">
        <v>655562.79</v>
      </c>
      <c r="G27" s="6">
        <v>0</v>
      </c>
      <c r="H27" s="6">
        <f t="shared" si="1"/>
        <v>655562.79</v>
      </c>
      <c r="I27" s="6">
        <v>602995.51</v>
      </c>
      <c r="J27" s="6">
        <v>0</v>
      </c>
      <c r="K27" s="6">
        <f t="shared" si="2"/>
        <v>602995.51</v>
      </c>
      <c r="L27" s="6">
        <v>697758.71</v>
      </c>
      <c r="M27" s="6">
        <v>0</v>
      </c>
      <c r="N27" s="6">
        <v>697758.71</v>
      </c>
      <c r="O27" s="6">
        <v>762540.13</v>
      </c>
      <c r="P27" s="6">
        <v>0</v>
      </c>
      <c r="Q27" s="6">
        <v>762540.13</v>
      </c>
      <c r="R27" s="7">
        <v>763830.08</v>
      </c>
      <c r="S27" s="7">
        <v>0</v>
      </c>
      <c r="T27" s="7">
        <v>763830.08</v>
      </c>
      <c r="U27" s="7">
        <v>707587.42999999993</v>
      </c>
      <c r="V27" s="7">
        <v>0</v>
      </c>
      <c r="W27" s="7">
        <f t="shared" si="3"/>
        <v>707587.42999999993</v>
      </c>
      <c r="X27" s="8">
        <v>580688.32999999996</v>
      </c>
      <c r="Y27" s="8">
        <v>0</v>
      </c>
      <c r="Z27" s="8">
        <f t="shared" si="4"/>
        <v>580688.32999999996</v>
      </c>
    </row>
    <row r="28" spans="1:26" x14ac:dyDescent="0.25">
      <c r="A28" s="4">
        <v>60001</v>
      </c>
      <c r="B28" s="5" t="s">
        <v>137</v>
      </c>
      <c r="C28" s="6">
        <v>624117.99</v>
      </c>
      <c r="D28" s="6">
        <v>0</v>
      </c>
      <c r="E28" s="6">
        <f t="shared" si="0"/>
        <v>624117.99</v>
      </c>
      <c r="F28" s="6">
        <v>555406.76</v>
      </c>
      <c r="G28" s="6">
        <v>0</v>
      </c>
      <c r="H28" s="6">
        <f t="shared" si="1"/>
        <v>555406.76</v>
      </c>
      <c r="I28" s="6">
        <v>553691.09000000008</v>
      </c>
      <c r="J28" s="6">
        <v>0</v>
      </c>
      <c r="K28" s="6">
        <f t="shared" si="2"/>
        <v>553691.09000000008</v>
      </c>
      <c r="L28" s="6">
        <v>571232.72</v>
      </c>
      <c r="M28" s="6">
        <v>0</v>
      </c>
      <c r="N28" s="6">
        <v>571232.72</v>
      </c>
      <c r="O28" s="6">
        <v>612985.84</v>
      </c>
      <c r="P28" s="6">
        <v>0</v>
      </c>
      <c r="Q28" s="6">
        <v>612985.84</v>
      </c>
      <c r="R28" s="7">
        <v>614017.21</v>
      </c>
      <c r="S28" s="7">
        <v>0</v>
      </c>
      <c r="T28" s="7">
        <v>614017.21</v>
      </c>
      <c r="U28" s="7">
        <v>564244.33000000007</v>
      </c>
      <c r="V28" s="7">
        <v>0</v>
      </c>
      <c r="W28" s="7">
        <f t="shared" si="3"/>
        <v>564244.33000000007</v>
      </c>
      <c r="X28" s="8">
        <v>531800.48</v>
      </c>
      <c r="Y28" s="8">
        <v>0</v>
      </c>
      <c r="Z28" s="8">
        <f t="shared" si="4"/>
        <v>531800.48</v>
      </c>
    </row>
    <row r="29" spans="1:26" x14ac:dyDescent="0.25">
      <c r="A29" s="4">
        <v>7001</v>
      </c>
      <c r="B29" s="5" t="s">
        <v>20</v>
      </c>
      <c r="C29" s="6">
        <v>1128829.1599999999</v>
      </c>
      <c r="D29" s="6">
        <v>1140726.26</v>
      </c>
      <c r="E29" s="6">
        <f t="shared" si="0"/>
        <v>2269555.42</v>
      </c>
      <c r="F29" s="6">
        <v>1182082.8899999999</v>
      </c>
      <c r="G29" s="6">
        <v>1568978.08</v>
      </c>
      <c r="H29" s="6">
        <f t="shared" si="1"/>
        <v>2751060.9699999997</v>
      </c>
      <c r="I29" s="6">
        <v>1159134.55</v>
      </c>
      <c r="J29" s="6">
        <v>2315856.61</v>
      </c>
      <c r="K29" s="6">
        <f t="shared" si="2"/>
        <v>3474991.16</v>
      </c>
      <c r="L29" s="6">
        <v>1110817.46</v>
      </c>
      <c r="M29" s="6">
        <v>2214568.9</v>
      </c>
      <c r="N29" s="6">
        <v>3325386.36</v>
      </c>
      <c r="O29" s="6">
        <v>922984.34</v>
      </c>
      <c r="P29" s="6">
        <v>2363922.9500000002</v>
      </c>
      <c r="Q29" s="6">
        <v>3286907.29</v>
      </c>
      <c r="R29" s="7">
        <v>572696.43000000005</v>
      </c>
      <c r="S29" s="7">
        <v>3187330.6</v>
      </c>
      <c r="T29" s="7">
        <v>3760027.0300000003</v>
      </c>
      <c r="U29" s="7">
        <v>31982</v>
      </c>
      <c r="V29" s="7">
        <v>3074902.29</v>
      </c>
      <c r="W29" s="7">
        <f t="shared" si="3"/>
        <v>3106884.29</v>
      </c>
      <c r="X29" s="8">
        <v>-195814.74</v>
      </c>
      <c r="Y29" s="8">
        <v>2304009.2200000007</v>
      </c>
      <c r="Z29" s="8">
        <f t="shared" si="4"/>
        <v>2108194.4800000004</v>
      </c>
    </row>
    <row r="30" spans="1:26" x14ac:dyDescent="0.25">
      <c r="A30" s="4">
        <v>39001</v>
      </c>
      <c r="B30" s="5" t="s">
        <v>83</v>
      </c>
      <c r="C30" s="6">
        <v>1005173.71</v>
      </c>
      <c r="D30" s="6">
        <v>0</v>
      </c>
      <c r="E30" s="6">
        <f t="shared" si="0"/>
        <v>1005173.71</v>
      </c>
      <c r="F30" s="6">
        <v>921376.64</v>
      </c>
      <c r="G30" s="6">
        <v>0</v>
      </c>
      <c r="H30" s="6">
        <f t="shared" si="1"/>
        <v>921376.64</v>
      </c>
      <c r="I30" s="6">
        <v>972987.49</v>
      </c>
      <c r="J30" s="6">
        <v>0</v>
      </c>
      <c r="K30" s="6">
        <f t="shared" si="2"/>
        <v>972987.49</v>
      </c>
      <c r="L30" s="6">
        <v>974047.54</v>
      </c>
      <c r="M30" s="6">
        <v>0</v>
      </c>
      <c r="N30" s="6">
        <v>974047.54</v>
      </c>
      <c r="O30" s="6">
        <v>1077948.71</v>
      </c>
      <c r="P30" s="6">
        <v>0</v>
      </c>
      <c r="Q30" s="6">
        <v>1077948.71</v>
      </c>
      <c r="R30" s="7">
        <v>1069910.53</v>
      </c>
      <c r="S30" s="7">
        <v>0</v>
      </c>
      <c r="T30" s="7">
        <v>1069910.53</v>
      </c>
      <c r="U30" s="7">
        <v>1205962.3700000001</v>
      </c>
      <c r="V30" s="7">
        <v>0</v>
      </c>
      <c r="W30" s="7">
        <f t="shared" si="3"/>
        <v>1205962.3700000001</v>
      </c>
      <c r="X30" s="8">
        <v>1030816.57</v>
      </c>
      <c r="Y30" s="8">
        <v>0</v>
      </c>
      <c r="Z30" s="8">
        <f t="shared" si="4"/>
        <v>1030816.57</v>
      </c>
    </row>
    <row r="31" spans="1:26" x14ac:dyDescent="0.25">
      <c r="A31" s="4">
        <v>12002</v>
      </c>
      <c r="B31" s="5" t="s">
        <v>28</v>
      </c>
      <c r="C31" s="6">
        <v>602542.9</v>
      </c>
      <c r="D31" s="6">
        <v>0</v>
      </c>
      <c r="E31" s="6">
        <f t="shared" si="0"/>
        <v>602542.9</v>
      </c>
      <c r="F31" s="6">
        <v>542288.38</v>
      </c>
      <c r="G31" s="6">
        <v>0</v>
      </c>
      <c r="H31" s="6">
        <f t="shared" si="1"/>
        <v>542288.38</v>
      </c>
      <c r="I31" s="6">
        <v>406426.97</v>
      </c>
      <c r="J31" s="6">
        <v>0</v>
      </c>
      <c r="K31" s="6">
        <f t="shared" si="2"/>
        <v>406426.97</v>
      </c>
      <c r="L31" s="6">
        <v>463543.45</v>
      </c>
      <c r="M31" s="6">
        <v>0</v>
      </c>
      <c r="N31" s="6">
        <v>463543.45</v>
      </c>
      <c r="O31" s="6">
        <v>700107.98</v>
      </c>
      <c r="P31" s="6">
        <v>0</v>
      </c>
      <c r="Q31" s="6">
        <v>700107.98</v>
      </c>
      <c r="R31" s="7">
        <v>863231.55</v>
      </c>
      <c r="S31" s="7">
        <v>0</v>
      </c>
      <c r="T31" s="7">
        <v>863231.55</v>
      </c>
      <c r="U31" s="7">
        <v>1023094.41</v>
      </c>
      <c r="V31" s="7">
        <v>0</v>
      </c>
      <c r="W31" s="7">
        <f t="shared" si="3"/>
        <v>1023094.41</v>
      </c>
      <c r="X31" s="8">
        <v>1131901.24</v>
      </c>
      <c r="Y31" s="8">
        <v>0</v>
      </c>
      <c r="Z31" s="8">
        <f t="shared" si="4"/>
        <v>1131901.24</v>
      </c>
    </row>
    <row r="32" spans="1:26" x14ac:dyDescent="0.25">
      <c r="A32" s="4">
        <v>50005</v>
      </c>
      <c r="B32" s="5" t="s">
        <v>113</v>
      </c>
      <c r="C32" s="6">
        <v>386486.2</v>
      </c>
      <c r="D32" s="6">
        <v>0</v>
      </c>
      <c r="E32" s="6">
        <f t="shared" si="0"/>
        <v>386486.2</v>
      </c>
      <c r="F32" s="6">
        <v>429824.66</v>
      </c>
      <c r="G32" s="6">
        <v>0</v>
      </c>
      <c r="H32" s="6">
        <f t="shared" si="1"/>
        <v>429824.66</v>
      </c>
      <c r="I32" s="6">
        <v>394893.37</v>
      </c>
      <c r="J32" s="6">
        <v>0</v>
      </c>
      <c r="K32" s="6">
        <f t="shared" si="2"/>
        <v>394893.37</v>
      </c>
      <c r="L32" s="6">
        <v>336957.01</v>
      </c>
      <c r="M32" s="6">
        <v>0</v>
      </c>
      <c r="N32" s="6">
        <v>336957.01</v>
      </c>
      <c r="O32" s="6">
        <v>383547.06</v>
      </c>
      <c r="P32" s="6">
        <v>0</v>
      </c>
      <c r="Q32" s="6">
        <v>383547.06</v>
      </c>
      <c r="R32" s="7">
        <v>425925.42</v>
      </c>
      <c r="S32" s="7">
        <v>0</v>
      </c>
      <c r="T32" s="7">
        <v>425925.42</v>
      </c>
      <c r="U32" s="7">
        <v>401337.59999999998</v>
      </c>
      <c r="V32" s="7">
        <v>0</v>
      </c>
      <c r="W32" s="7">
        <f t="shared" si="3"/>
        <v>401337.59999999998</v>
      </c>
      <c r="X32" s="8">
        <v>336936.12</v>
      </c>
      <c r="Y32" s="8">
        <v>0</v>
      </c>
      <c r="Z32" s="8">
        <f t="shared" si="4"/>
        <v>336936.12</v>
      </c>
    </row>
    <row r="33" spans="1:26" x14ac:dyDescent="0.25">
      <c r="A33" s="4">
        <v>59003</v>
      </c>
      <c r="B33" s="5" t="s">
        <v>136</v>
      </c>
      <c r="C33" s="6">
        <v>1131520.96</v>
      </c>
      <c r="D33" s="6">
        <v>319921.46990000003</v>
      </c>
      <c r="E33" s="6">
        <f t="shared" si="0"/>
        <v>1451442.4298999999</v>
      </c>
      <c r="F33" s="6">
        <v>1538848.67</v>
      </c>
      <c r="G33" s="6">
        <v>0</v>
      </c>
      <c r="H33" s="6">
        <f t="shared" si="1"/>
        <v>1538848.67</v>
      </c>
      <c r="I33" s="6">
        <v>1661545.32</v>
      </c>
      <c r="J33" s="6">
        <v>0</v>
      </c>
      <c r="K33" s="6">
        <f t="shared" si="2"/>
        <v>1661545.32</v>
      </c>
      <c r="L33" s="6">
        <v>1244490.9099999999</v>
      </c>
      <c r="M33" s="6">
        <v>410264.84999999986</v>
      </c>
      <c r="N33" s="6">
        <v>1654755.7599999998</v>
      </c>
      <c r="O33" s="6">
        <v>1114483.93</v>
      </c>
      <c r="P33" s="6">
        <v>439780.56000000006</v>
      </c>
      <c r="Q33" s="6">
        <v>1554264.49</v>
      </c>
      <c r="R33" s="7">
        <v>660187.18999999994</v>
      </c>
      <c r="S33" s="7">
        <v>471595.87</v>
      </c>
      <c r="T33" s="7">
        <v>1131783.06</v>
      </c>
      <c r="U33" s="7">
        <v>481698.23000000004</v>
      </c>
      <c r="V33" s="7">
        <v>557363.92000000004</v>
      </c>
      <c r="W33" s="7">
        <f t="shared" si="3"/>
        <v>1039062.1500000001</v>
      </c>
      <c r="X33" s="8">
        <v>495433.02</v>
      </c>
      <c r="Y33" s="8">
        <v>615083.94999999995</v>
      </c>
      <c r="Z33" s="8">
        <f t="shared" si="4"/>
        <v>1110516.97</v>
      </c>
    </row>
    <row r="34" spans="1:26" x14ac:dyDescent="0.25">
      <c r="A34" s="4">
        <v>21002</v>
      </c>
      <c r="B34" s="5" t="s">
        <v>50</v>
      </c>
      <c r="C34" s="6">
        <v>440430.56</v>
      </c>
      <c r="D34" s="6">
        <v>0</v>
      </c>
      <c r="E34" s="6">
        <f t="shared" si="0"/>
        <v>440430.56</v>
      </c>
      <c r="F34" s="6">
        <v>410805.08</v>
      </c>
      <c r="G34" s="6">
        <v>0</v>
      </c>
      <c r="H34" s="6">
        <f t="shared" si="1"/>
        <v>410805.08</v>
      </c>
      <c r="I34" s="6">
        <v>391438.81</v>
      </c>
      <c r="J34" s="6">
        <v>0</v>
      </c>
      <c r="K34" s="6">
        <f t="shared" si="2"/>
        <v>391438.81</v>
      </c>
      <c r="L34" s="6">
        <v>323414.59000000003</v>
      </c>
      <c r="M34" s="6">
        <v>0</v>
      </c>
      <c r="N34" s="6">
        <v>323414.59000000003</v>
      </c>
      <c r="O34" s="6">
        <v>1065638.48</v>
      </c>
      <c r="P34" s="6">
        <v>0</v>
      </c>
      <c r="Q34" s="6">
        <v>1065638.48</v>
      </c>
      <c r="R34" s="7"/>
      <c r="S34" s="7"/>
      <c r="T34" s="7"/>
      <c r="U34" s="7"/>
      <c r="V34" s="7"/>
      <c r="W34" s="7" t="s">
        <v>171</v>
      </c>
      <c r="X34" s="8"/>
      <c r="Y34" s="8"/>
      <c r="Z34" s="8"/>
    </row>
    <row r="35" spans="1:26" x14ac:dyDescent="0.25">
      <c r="A35" s="4">
        <v>21003</v>
      </c>
      <c r="B35" s="5" t="s">
        <v>175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7">
        <v>1681023.7</v>
      </c>
      <c r="S35" s="7">
        <v>0</v>
      </c>
      <c r="T35" s="7">
        <v>1681023.7</v>
      </c>
      <c r="U35" s="7">
        <v>1225584.55</v>
      </c>
      <c r="V35" s="7">
        <v>0</v>
      </c>
      <c r="W35" s="7">
        <f t="shared" si="3"/>
        <v>1225584.55</v>
      </c>
      <c r="X35" s="8">
        <v>1175114.98</v>
      </c>
      <c r="Y35" s="8">
        <v>0</v>
      </c>
      <c r="Z35" s="8">
        <f t="shared" si="4"/>
        <v>1175114.98</v>
      </c>
    </row>
    <row r="36" spans="1:26" x14ac:dyDescent="0.25">
      <c r="A36" s="4">
        <v>16001</v>
      </c>
      <c r="B36" s="5" t="s">
        <v>39</v>
      </c>
      <c r="C36" s="6">
        <v>878970.51</v>
      </c>
      <c r="D36" s="6">
        <v>384741.85</v>
      </c>
      <c r="E36" s="6">
        <f t="shared" ref="E36:E67" si="5">SUM(C36:D36)</f>
        <v>1263712.3599999999</v>
      </c>
      <c r="F36" s="6">
        <v>1367279.9</v>
      </c>
      <c r="G36" s="6">
        <v>107443.5</v>
      </c>
      <c r="H36" s="6">
        <f t="shared" ref="H36:H67" si="6">SUM(F36:G36)</f>
        <v>1474723.4</v>
      </c>
      <c r="I36" s="6">
        <v>1907337.59</v>
      </c>
      <c r="J36" s="6">
        <v>2552839.31</v>
      </c>
      <c r="K36" s="6">
        <f t="shared" ref="K36:K78" si="7">SUM(I36:J36)</f>
        <v>4460176.9000000004</v>
      </c>
      <c r="L36" s="6">
        <v>1626940.84</v>
      </c>
      <c r="M36" s="6">
        <v>3231001.17</v>
      </c>
      <c r="N36" s="6">
        <v>4857942.01</v>
      </c>
      <c r="O36" s="6">
        <v>1822039.14</v>
      </c>
      <c r="P36" s="6">
        <v>3180244.0700000003</v>
      </c>
      <c r="Q36" s="6">
        <v>5002283.21</v>
      </c>
      <c r="R36" s="7">
        <v>1777082.17</v>
      </c>
      <c r="S36" s="7">
        <v>3459384.91</v>
      </c>
      <c r="T36" s="7">
        <v>5236467.08</v>
      </c>
      <c r="U36" s="7">
        <v>1771170.9</v>
      </c>
      <c r="V36" s="7">
        <v>3383841.72</v>
      </c>
      <c r="W36" s="7">
        <f t="shared" si="3"/>
        <v>5155012.62</v>
      </c>
      <c r="X36" s="8">
        <v>1742192.45</v>
      </c>
      <c r="Y36" s="8">
        <v>3745503.67</v>
      </c>
      <c r="Z36" s="8">
        <f t="shared" si="4"/>
        <v>5487696.1200000001</v>
      </c>
    </row>
    <row r="37" spans="1:26" x14ac:dyDescent="0.25">
      <c r="A37" s="4">
        <v>61008</v>
      </c>
      <c r="B37" s="5" t="s">
        <v>145</v>
      </c>
      <c r="C37" s="6">
        <v>1651360.29</v>
      </c>
      <c r="D37" s="6">
        <v>0</v>
      </c>
      <c r="E37" s="6">
        <f t="shared" si="5"/>
        <v>1651360.29</v>
      </c>
      <c r="F37" s="6">
        <v>1570308.52</v>
      </c>
      <c r="G37" s="6">
        <v>0</v>
      </c>
      <c r="H37" s="6">
        <f t="shared" si="6"/>
        <v>1570308.52</v>
      </c>
      <c r="I37" s="6">
        <v>1691882.16</v>
      </c>
      <c r="J37" s="6">
        <v>0</v>
      </c>
      <c r="K37" s="6">
        <f t="shared" si="7"/>
        <v>1691882.16</v>
      </c>
      <c r="L37" s="6">
        <v>1458495.25</v>
      </c>
      <c r="M37" s="6">
        <v>0</v>
      </c>
      <c r="N37" s="6">
        <v>1458495.25</v>
      </c>
      <c r="O37" s="6">
        <v>1594877.51</v>
      </c>
      <c r="P37" s="6">
        <v>0</v>
      </c>
      <c r="Q37" s="6">
        <v>1594877.51</v>
      </c>
      <c r="R37" s="7">
        <v>1540539.05</v>
      </c>
      <c r="S37" s="7">
        <v>0</v>
      </c>
      <c r="T37" s="7">
        <v>1540539.05</v>
      </c>
      <c r="U37" s="7">
        <v>1367385.06</v>
      </c>
      <c r="V37" s="7">
        <v>0</v>
      </c>
      <c r="W37" s="7">
        <f t="shared" si="3"/>
        <v>1367385.06</v>
      </c>
      <c r="X37" s="8">
        <v>1409503.06</v>
      </c>
      <c r="Y37" s="8">
        <v>0</v>
      </c>
      <c r="Z37" s="8">
        <f t="shared" si="4"/>
        <v>1409503.06</v>
      </c>
    </row>
    <row r="38" spans="1:26" x14ac:dyDescent="0.25">
      <c r="A38" s="4">
        <v>38002</v>
      </c>
      <c r="B38" s="5" t="s">
        <v>81</v>
      </c>
      <c r="C38" s="6">
        <v>806163.47</v>
      </c>
      <c r="D38" s="6">
        <v>0</v>
      </c>
      <c r="E38" s="6">
        <f t="shared" si="5"/>
        <v>806163.47</v>
      </c>
      <c r="F38" s="6">
        <v>915477.41999999993</v>
      </c>
      <c r="G38" s="6">
        <v>0</v>
      </c>
      <c r="H38" s="6">
        <f t="shared" si="6"/>
        <v>915477.41999999993</v>
      </c>
      <c r="I38" s="6">
        <v>967267.28999999992</v>
      </c>
      <c r="J38" s="6">
        <v>0</v>
      </c>
      <c r="K38" s="6">
        <f t="shared" si="7"/>
        <v>967267.28999999992</v>
      </c>
      <c r="L38" s="6">
        <v>944754.57</v>
      </c>
      <c r="M38" s="6">
        <v>0</v>
      </c>
      <c r="N38" s="6">
        <v>944754.57</v>
      </c>
      <c r="O38" s="6">
        <v>827453.17999999993</v>
      </c>
      <c r="P38" s="6">
        <v>0</v>
      </c>
      <c r="Q38" s="6">
        <v>827453.17999999993</v>
      </c>
      <c r="R38" s="7">
        <v>714613.11</v>
      </c>
      <c r="S38" s="7">
        <v>0</v>
      </c>
      <c r="T38" s="7">
        <v>714613.11</v>
      </c>
      <c r="U38" s="7">
        <v>973445.59</v>
      </c>
      <c r="V38" s="7">
        <v>0</v>
      </c>
      <c r="W38" s="7">
        <f t="shared" si="3"/>
        <v>973445.59</v>
      </c>
      <c r="X38" s="8">
        <v>1094823.1200000001</v>
      </c>
      <c r="Y38" s="8">
        <v>0</v>
      </c>
      <c r="Z38" s="8">
        <f t="shared" si="4"/>
        <v>1094823.1200000001</v>
      </c>
    </row>
    <row r="39" spans="1:26" x14ac:dyDescent="0.25">
      <c r="A39" s="4">
        <v>49003</v>
      </c>
      <c r="B39" s="5" t="s">
        <v>107</v>
      </c>
      <c r="C39" s="6">
        <v>929125.41</v>
      </c>
      <c r="D39" s="6">
        <v>0</v>
      </c>
      <c r="E39" s="6">
        <f t="shared" si="5"/>
        <v>929125.41</v>
      </c>
      <c r="F39" s="6">
        <v>1063360.3999999999</v>
      </c>
      <c r="G39" s="6">
        <v>0</v>
      </c>
      <c r="H39" s="6">
        <f t="shared" si="6"/>
        <v>1063360.3999999999</v>
      </c>
      <c r="I39" s="6">
        <v>1057254.29</v>
      </c>
      <c r="J39" s="6">
        <v>0</v>
      </c>
      <c r="K39" s="6">
        <f t="shared" si="7"/>
        <v>1057254.29</v>
      </c>
      <c r="L39" s="6">
        <v>1107533.1299999999</v>
      </c>
      <c r="M39" s="6">
        <v>0</v>
      </c>
      <c r="N39" s="6">
        <v>1107533.1299999999</v>
      </c>
      <c r="O39" s="6">
        <v>1154323.33</v>
      </c>
      <c r="P39" s="6">
        <v>0</v>
      </c>
      <c r="Q39" s="6">
        <v>1154323.33</v>
      </c>
      <c r="R39" s="7">
        <v>1083450.98</v>
      </c>
      <c r="S39" s="7">
        <v>0</v>
      </c>
      <c r="T39" s="7">
        <v>1083450.98</v>
      </c>
      <c r="U39" s="7">
        <v>1072325.56</v>
      </c>
      <c r="V39" s="7">
        <v>0</v>
      </c>
      <c r="W39" s="7">
        <f t="shared" si="3"/>
        <v>1072325.56</v>
      </c>
      <c r="X39" s="8">
        <v>1063459.25</v>
      </c>
      <c r="Y39" s="8">
        <v>0</v>
      </c>
      <c r="Z39" s="8">
        <f t="shared" si="4"/>
        <v>1063459.25</v>
      </c>
    </row>
    <row r="40" spans="1:26" x14ac:dyDescent="0.25">
      <c r="A40" s="4">
        <v>5006</v>
      </c>
      <c r="B40" s="5" t="s">
        <v>15</v>
      </c>
      <c r="C40" s="6">
        <v>582516.11</v>
      </c>
      <c r="D40" s="6">
        <v>0</v>
      </c>
      <c r="E40" s="6">
        <f t="shared" si="5"/>
        <v>582516.11</v>
      </c>
      <c r="F40" s="6">
        <v>597028.78</v>
      </c>
      <c r="G40" s="6">
        <v>0</v>
      </c>
      <c r="H40" s="6">
        <f t="shared" si="6"/>
        <v>597028.78</v>
      </c>
      <c r="I40" s="6">
        <v>691120.76</v>
      </c>
      <c r="J40" s="6">
        <v>0</v>
      </c>
      <c r="K40" s="6">
        <f t="shared" si="7"/>
        <v>691120.76</v>
      </c>
      <c r="L40" s="6">
        <v>698232.87</v>
      </c>
      <c r="M40" s="6">
        <v>0</v>
      </c>
      <c r="N40" s="6">
        <v>698232.87</v>
      </c>
      <c r="O40" s="6">
        <v>820550.79</v>
      </c>
      <c r="P40" s="6">
        <v>0</v>
      </c>
      <c r="Q40" s="6">
        <v>820550.79</v>
      </c>
      <c r="R40" s="7">
        <v>1015666.13</v>
      </c>
      <c r="S40" s="7">
        <v>0</v>
      </c>
      <c r="T40" s="7">
        <v>1015666.13</v>
      </c>
      <c r="U40" s="7">
        <v>1248085.8999999999</v>
      </c>
      <c r="V40" s="7">
        <v>0</v>
      </c>
      <c r="W40" s="7">
        <f t="shared" si="3"/>
        <v>1248085.8999999999</v>
      </c>
      <c r="X40" s="8">
        <v>1680885.79</v>
      </c>
      <c r="Y40" s="8">
        <v>0</v>
      </c>
      <c r="Z40" s="8">
        <f t="shared" si="4"/>
        <v>1680885.79</v>
      </c>
    </row>
    <row r="41" spans="1:26" x14ac:dyDescent="0.25">
      <c r="A41" s="4">
        <v>19004</v>
      </c>
      <c r="B41" s="5" t="s">
        <v>46</v>
      </c>
      <c r="C41" s="6">
        <v>1428599.48</v>
      </c>
      <c r="D41" s="6">
        <v>0</v>
      </c>
      <c r="E41" s="6">
        <f t="shared" si="5"/>
        <v>1428599.48</v>
      </c>
      <c r="F41" s="6">
        <v>1512266.96</v>
      </c>
      <c r="G41" s="6">
        <v>0</v>
      </c>
      <c r="H41" s="6">
        <f t="shared" si="6"/>
        <v>1512266.96</v>
      </c>
      <c r="I41" s="6">
        <v>1608029.03</v>
      </c>
      <c r="J41" s="6">
        <v>0</v>
      </c>
      <c r="K41" s="6">
        <f t="shared" si="7"/>
        <v>1608029.03</v>
      </c>
      <c r="L41" s="6">
        <v>1689837.26</v>
      </c>
      <c r="M41" s="6">
        <v>0</v>
      </c>
      <c r="N41" s="6">
        <v>1689837.26</v>
      </c>
      <c r="O41" s="6">
        <v>1999907.05</v>
      </c>
      <c r="P41" s="6">
        <v>0</v>
      </c>
      <c r="Q41" s="6">
        <v>1999907.05</v>
      </c>
      <c r="R41" s="7">
        <v>2021376.63</v>
      </c>
      <c r="S41" s="7">
        <v>0</v>
      </c>
      <c r="T41" s="7">
        <v>2021376.63</v>
      </c>
      <c r="U41" s="7">
        <v>1716284.69</v>
      </c>
      <c r="V41" s="7">
        <v>0</v>
      </c>
      <c r="W41" s="7">
        <f t="shared" si="3"/>
        <v>1716284.69</v>
      </c>
      <c r="X41" s="8">
        <v>1696287.52</v>
      </c>
      <c r="Y41" s="8">
        <v>0</v>
      </c>
      <c r="Z41" s="8">
        <f t="shared" si="4"/>
        <v>1696287.52</v>
      </c>
    </row>
    <row r="42" spans="1:26" x14ac:dyDescent="0.25">
      <c r="A42" s="4">
        <v>56002</v>
      </c>
      <c r="B42" s="5" t="s">
        <v>129</v>
      </c>
      <c r="C42" s="6">
        <v>873906.83</v>
      </c>
      <c r="D42" s="6">
        <v>0</v>
      </c>
      <c r="E42" s="6">
        <f t="shared" si="5"/>
        <v>873906.83</v>
      </c>
      <c r="F42" s="6">
        <v>1073090.44</v>
      </c>
      <c r="G42" s="6">
        <v>0</v>
      </c>
      <c r="H42" s="6">
        <f t="shared" si="6"/>
        <v>1073090.44</v>
      </c>
      <c r="I42" s="6">
        <v>933204</v>
      </c>
      <c r="J42" s="6">
        <v>0</v>
      </c>
      <c r="K42" s="6">
        <f t="shared" si="7"/>
        <v>933204</v>
      </c>
      <c r="L42" s="6">
        <v>876015.06</v>
      </c>
      <c r="M42" s="6">
        <v>0</v>
      </c>
      <c r="N42" s="6">
        <v>876015.06</v>
      </c>
      <c r="O42" s="6">
        <v>1170131.6200000001</v>
      </c>
      <c r="P42" s="6">
        <v>0</v>
      </c>
      <c r="Q42" s="6">
        <v>1170131.6200000001</v>
      </c>
      <c r="R42" s="7">
        <v>967732.24</v>
      </c>
      <c r="S42" s="7">
        <v>0</v>
      </c>
      <c r="T42" s="7">
        <v>967732.24</v>
      </c>
      <c r="U42" s="7">
        <v>738976.4</v>
      </c>
      <c r="V42" s="7">
        <v>0</v>
      </c>
      <c r="W42" s="7">
        <f t="shared" si="3"/>
        <v>738976.4</v>
      </c>
      <c r="X42" s="8">
        <v>678296.12</v>
      </c>
      <c r="Y42" s="8">
        <v>0</v>
      </c>
      <c r="Z42" s="8">
        <f t="shared" si="4"/>
        <v>678296.12</v>
      </c>
    </row>
    <row r="43" spans="1:26" x14ac:dyDescent="0.25">
      <c r="A43" s="4">
        <v>51001</v>
      </c>
      <c r="B43" s="5" t="s">
        <v>114</v>
      </c>
      <c r="C43" s="6">
        <v>1715093.14</v>
      </c>
      <c r="D43" s="6">
        <v>15547912.48</v>
      </c>
      <c r="E43" s="6">
        <f t="shared" si="5"/>
        <v>17263005.620000001</v>
      </c>
      <c r="F43" s="6">
        <v>-276036.94</v>
      </c>
      <c r="G43" s="6">
        <v>16894089.640000001</v>
      </c>
      <c r="H43" s="6">
        <f t="shared" si="6"/>
        <v>16618052.700000001</v>
      </c>
      <c r="I43" s="6">
        <v>16058704.699999999</v>
      </c>
      <c r="J43" s="6">
        <v>0</v>
      </c>
      <c r="K43" s="6">
        <f t="shared" si="7"/>
        <v>16058704.699999999</v>
      </c>
      <c r="L43" s="6">
        <v>-671285.53</v>
      </c>
      <c r="M43" s="6">
        <v>15192348.67</v>
      </c>
      <c r="N43" s="6">
        <v>14521063.140000001</v>
      </c>
      <c r="O43" s="6">
        <v>-478851.33</v>
      </c>
      <c r="P43" s="6">
        <v>9359690.8900000006</v>
      </c>
      <c r="Q43" s="6">
        <v>8880839.5600000005</v>
      </c>
      <c r="R43" s="7">
        <v>96094.29</v>
      </c>
      <c r="S43" s="7">
        <v>6582524.5700000003</v>
      </c>
      <c r="T43" s="7">
        <v>6678618.8600000003</v>
      </c>
      <c r="U43" s="7">
        <v>268997.15000000002</v>
      </c>
      <c r="V43" s="7">
        <v>8065992.5899999999</v>
      </c>
      <c r="W43" s="7">
        <f t="shared" si="3"/>
        <v>8334989.7400000002</v>
      </c>
      <c r="X43" s="8">
        <v>149284.74</v>
      </c>
      <c r="Y43" s="8">
        <v>11538715.609999999</v>
      </c>
      <c r="Z43" s="8">
        <f t="shared" si="4"/>
        <v>11688000.35</v>
      </c>
    </row>
    <row r="44" spans="1:26" x14ac:dyDescent="0.25">
      <c r="A44" s="4">
        <v>64002</v>
      </c>
      <c r="B44" s="5" t="s">
        <v>150</v>
      </c>
      <c r="C44" s="6">
        <v>557876.22</v>
      </c>
      <c r="D44" s="6">
        <v>2824354.06</v>
      </c>
      <c r="E44" s="6">
        <f t="shared" si="5"/>
        <v>3382230.2800000003</v>
      </c>
      <c r="F44" s="6">
        <v>339576.59</v>
      </c>
      <c r="G44" s="6">
        <v>3188601.14</v>
      </c>
      <c r="H44" s="6">
        <f t="shared" si="6"/>
        <v>3528177.73</v>
      </c>
      <c r="I44" s="6">
        <v>435245.23</v>
      </c>
      <c r="J44" s="6">
        <v>3500548.06</v>
      </c>
      <c r="K44" s="6">
        <f t="shared" si="7"/>
        <v>3935793.29</v>
      </c>
      <c r="L44" s="6">
        <v>533604.59</v>
      </c>
      <c r="M44" s="6">
        <v>3989867.3200000003</v>
      </c>
      <c r="N44" s="6">
        <v>4523471.91</v>
      </c>
      <c r="O44" s="6">
        <v>347257.54</v>
      </c>
      <c r="P44" s="6">
        <v>3940173.4399999995</v>
      </c>
      <c r="Q44" s="6">
        <v>4287430.9799999995</v>
      </c>
      <c r="R44" s="7">
        <v>378940.84</v>
      </c>
      <c r="S44" s="7">
        <v>4532744.45</v>
      </c>
      <c r="T44" s="7">
        <v>4911685.29</v>
      </c>
      <c r="U44" s="7">
        <v>441322.21</v>
      </c>
      <c r="V44" s="7">
        <v>5526555.3799999999</v>
      </c>
      <c r="W44" s="7">
        <f t="shared" si="3"/>
        <v>5967877.5899999999</v>
      </c>
      <c r="X44" s="8">
        <v>338632.42</v>
      </c>
      <c r="Y44" s="8">
        <v>6390324.7699999996</v>
      </c>
      <c r="Z44" s="8">
        <f t="shared" si="4"/>
        <v>6728957.1899999995</v>
      </c>
    </row>
    <row r="45" spans="1:26" x14ac:dyDescent="0.25">
      <c r="A45" s="4">
        <v>20001</v>
      </c>
      <c r="B45" s="5" t="s">
        <v>47</v>
      </c>
      <c r="C45" s="6">
        <v>123944.65</v>
      </c>
      <c r="D45" s="6">
        <v>3057403.47</v>
      </c>
      <c r="E45" s="6">
        <f t="shared" si="5"/>
        <v>3181348.12</v>
      </c>
      <c r="F45" s="6">
        <v>49527.34</v>
      </c>
      <c r="G45" s="6">
        <v>3498335.52</v>
      </c>
      <c r="H45" s="6">
        <f t="shared" si="6"/>
        <v>3547862.86</v>
      </c>
      <c r="I45" s="6">
        <v>-159073.21</v>
      </c>
      <c r="J45" s="6">
        <v>3874379.21</v>
      </c>
      <c r="K45" s="6">
        <f t="shared" si="7"/>
        <v>3715306</v>
      </c>
      <c r="L45" s="6">
        <v>550936.36</v>
      </c>
      <c r="M45" s="6">
        <v>3992951.9</v>
      </c>
      <c r="N45" s="6">
        <v>4543888.26</v>
      </c>
      <c r="O45" s="6">
        <v>221486.98</v>
      </c>
      <c r="P45" s="6">
        <v>6055627.79</v>
      </c>
      <c r="Q45" s="6">
        <v>6277114.7700000005</v>
      </c>
      <c r="R45" s="7">
        <v>321633.11</v>
      </c>
      <c r="S45" s="7">
        <v>7176808.0999999996</v>
      </c>
      <c r="T45" s="7">
        <v>7498441.21</v>
      </c>
      <c r="U45" s="7">
        <v>427842.46</v>
      </c>
      <c r="V45" s="7">
        <v>8564918.4100000001</v>
      </c>
      <c r="W45" s="7">
        <f t="shared" si="3"/>
        <v>8992760.870000001</v>
      </c>
      <c r="X45" s="8">
        <v>150798.09</v>
      </c>
      <c r="Y45" s="8">
        <v>9327751.4000000004</v>
      </c>
      <c r="Z45" s="8">
        <f t="shared" si="4"/>
        <v>9478549.4900000002</v>
      </c>
    </row>
    <row r="46" spans="1:26" x14ac:dyDescent="0.25">
      <c r="A46" s="4">
        <v>23001</v>
      </c>
      <c r="B46" s="5" t="s">
        <v>54</v>
      </c>
      <c r="C46" s="6">
        <v>1193745.6300000001</v>
      </c>
      <c r="D46" s="6">
        <v>0</v>
      </c>
      <c r="E46" s="6">
        <f t="shared" si="5"/>
        <v>1193745.6300000001</v>
      </c>
      <c r="F46" s="6">
        <v>1115143.33</v>
      </c>
      <c r="G46" s="6">
        <v>0</v>
      </c>
      <c r="H46" s="6">
        <f t="shared" si="6"/>
        <v>1115143.33</v>
      </c>
      <c r="I46" s="6">
        <v>1118090.42</v>
      </c>
      <c r="J46" s="6">
        <v>0</v>
      </c>
      <c r="K46" s="6">
        <f t="shared" si="7"/>
        <v>1118090.42</v>
      </c>
      <c r="L46" s="6">
        <v>1143870.79</v>
      </c>
      <c r="M46" s="6">
        <v>0</v>
      </c>
      <c r="N46" s="6">
        <v>1143870.79</v>
      </c>
      <c r="O46" s="6">
        <v>1189675.67</v>
      </c>
      <c r="P46" s="6">
        <v>0</v>
      </c>
      <c r="Q46" s="6">
        <v>1189675.67</v>
      </c>
      <c r="R46" s="7">
        <v>939234.66</v>
      </c>
      <c r="S46" s="7">
        <v>0</v>
      </c>
      <c r="T46" s="7">
        <v>939234.66</v>
      </c>
      <c r="U46" s="7">
        <v>666285.14</v>
      </c>
      <c r="V46" s="7">
        <v>0</v>
      </c>
      <c r="W46" s="7">
        <f t="shared" si="3"/>
        <v>666285.14</v>
      </c>
      <c r="X46" s="8">
        <v>551055.94999999995</v>
      </c>
      <c r="Y46" s="8">
        <v>0</v>
      </c>
      <c r="Z46" s="8">
        <f t="shared" si="4"/>
        <v>551055.94999999995</v>
      </c>
    </row>
    <row r="47" spans="1:26" x14ac:dyDescent="0.25">
      <c r="A47" s="4">
        <v>22005</v>
      </c>
      <c r="B47" s="5" t="s">
        <v>52</v>
      </c>
      <c r="C47" s="6">
        <v>912713.29</v>
      </c>
      <c r="D47" s="6">
        <v>0</v>
      </c>
      <c r="E47" s="6">
        <f t="shared" si="5"/>
        <v>912713.29</v>
      </c>
      <c r="F47" s="6">
        <v>828942.40999999992</v>
      </c>
      <c r="G47" s="6">
        <v>0</v>
      </c>
      <c r="H47" s="6">
        <f t="shared" si="6"/>
        <v>828942.40999999992</v>
      </c>
      <c r="I47" s="6">
        <v>812185.02</v>
      </c>
      <c r="J47" s="6">
        <v>0</v>
      </c>
      <c r="K47" s="6">
        <f t="shared" si="7"/>
        <v>812185.02</v>
      </c>
      <c r="L47" s="6">
        <v>659738.99000000011</v>
      </c>
      <c r="M47" s="6">
        <v>0</v>
      </c>
      <c r="N47" s="6">
        <v>659738.99000000011</v>
      </c>
      <c r="O47" s="6">
        <v>667309.08000000007</v>
      </c>
      <c r="P47" s="6">
        <v>0</v>
      </c>
      <c r="Q47" s="6">
        <v>667309.08000000007</v>
      </c>
      <c r="R47" s="7">
        <v>864367.2</v>
      </c>
      <c r="S47" s="7">
        <v>0</v>
      </c>
      <c r="T47" s="7">
        <v>864367.2</v>
      </c>
      <c r="U47" s="7">
        <v>882491.54</v>
      </c>
      <c r="V47" s="7">
        <v>0</v>
      </c>
      <c r="W47" s="7">
        <f t="shared" si="3"/>
        <v>882491.54</v>
      </c>
      <c r="X47" s="8">
        <v>964970.53</v>
      </c>
      <c r="Y47" s="8">
        <v>0</v>
      </c>
      <c r="Z47" s="8">
        <f t="shared" si="4"/>
        <v>964970.53</v>
      </c>
    </row>
    <row r="48" spans="1:26" x14ac:dyDescent="0.25">
      <c r="A48" s="4">
        <v>16002</v>
      </c>
      <c r="B48" s="5" t="s">
        <v>40</v>
      </c>
      <c r="C48" s="6">
        <v>197687.09</v>
      </c>
      <c r="D48" s="6">
        <v>0</v>
      </c>
      <c r="E48" s="6">
        <f t="shared" si="5"/>
        <v>197687.09</v>
      </c>
      <c r="F48" s="6">
        <v>307110.77</v>
      </c>
      <c r="G48" s="6">
        <v>0</v>
      </c>
      <c r="H48" s="6">
        <f t="shared" si="6"/>
        <v>307110.77</v>
      </c>
      <c r="I48" s="6">
        <v>412269.74</v>
      </c>
      <c r="J48" s="6">
        <v>0</v>
      </c>
      <c r="K48" s="6">
        <f t="shared" si="7"/>
        <v>412269.74</v>
      </c>
      <c r="L48" s="6">
        <v>347635.57</v>
      </c>
      <c r="M48" s="6">
        <v>0</v>
      </c>
      <c r="N48" s="6">
        <v>347635.57</v>
      </c>
      <c r="O48" s="6">
        <v>331079.59999999998</v>
      </c>
      <c r="P48" s="6">
        <v>0</v>
      </c>
      <c r="Q48" s="6">
        <v>331079.59999999998</v>
      </c>
      <c r="R48" s="7">
        <v>409873.38</v>
      </c>
      <c r="S48" s="7">
        <v>0</v>
      </c>
      <c r="T48" s="7">
        <v>409873.38</v>
      </c>
      <c r="U48" s="7">
        <v>377528.14</v>
      </c>
      <c r="V48" s="7">
        <v>0</v>
      </c>
      <c r="W48" s="7">
        <f t="shared" si="3"/>
        <v>377528.14</v>
      </c>
      <c r="X48" s="8">
        <v>429638.24</v>
      </c>
      <c r="Y48" s="8">
        <v>0</v>
      </c>
      <c r="Z48" s="8">
        <f t="shared" si="4"/>
        <v>429638.24</v>
      </c>
    </row>
    <row r="49" spans="1:26" x14ac:dyDescent="0.25">
      <c r="A49" s="4">
        <v>61007</v>
      </c>
      <c r="B49" s="5" t="s">
        <v>144</v>
      </c>
      <c r="C49" s="6">
        <v>1260820</v>
      </c>
      <c r="D49" s="6">
        <v>0</v>
      </c>
      <c r="E49" s="6">
        <f t="shared" si="5"/>
        <v>1260820</v>
      </c>
      <c r="F49" s="6">
        <v>1338767.29</v>
      </c>
      <c r="G49" s="6">
        <v>0</v>
      </c>
      <c r="H49" s="6">
        <f t="shared" si="6"/>
        <v>1338767.29</v>
      </c>
      <c r="I49" s="6">
        <v>1349129.77</v>
      </c>
      <c r="J49" s="6">
        <v>0</v>
      </c>
      <c r="K49" s="6">
        <f t="shared" si="7"/>
        <v>1349129.77</v>
      </c>
      <c r="L49" s="6">
        <v>1259618.6299999999</v>
      </c>
      <c r="M49" s="6">
        <v>0</v>
      </c>
      <c r="N49" s="6">
        <v>1259618.6299999999</v>
      </c>
      <c r="O49" s="6">
        <v>1297417.4099999999</v>
      </c>
      <c r="P49" s="6">
        <v>0</v>
      </c>
      <c r="Q49" s="6">
        <v>1297417.4099999999</v>
      </c>
      <c r="R49" s="7">
        <v>1333439.28</v>
      </c>
      <c r="S49" s="7">
        <v>0</v>
      </c>
      <c r="T49" s="7">
        <v>1333439.28</v>
      </c>
      <c r="U49" s="7">
        <v>897491.58</v>
      </c>
      <c r="V49" s="7">
        <v>0</v>
      </c>
      <c r="W49" s="7">
        <f t="shared" si="3"/>
        <v>897491.58</v>
      </c>
      <c r="X49" s="8">
        <v>911866.97</v>
      </c>
      <c r="Y49" s="8">
        <v>0</v>
      </c>
      <c r="Z49" s="8">
        <f t="shared" si="4"/>
        <v>911866.97</v>
      </c>
    </row>
    <row r="50" spans="1:26" x14ac:dyDescent="0.25">
      <c r="A50" s="4">
        <v>5003</v>
      </c>
      <c r="B50" s="5" t="s">
        <v>13</v>
      </c>
      <c r="C50" s="6">
        <v>764741.4</v>
      </c>
      <c r="D50" s="6">
        <v>0</v>
      </c>
      <c r="E50" s="6">
        <f t="shared" si="5"/>
        <v>764741.4</v>
      </c>
      <c r="F50" s="6">
        <v>653121.49</v>
      </c>
      <c r="G50" s="6">
        <v>0</v>
      </c>
      <c r="H50" s="6">
        <f t="shared" si="6"/>
        <v>653121.49</v>
      </c>
      <c r="I50" s="6">
        <v>607177.46000000008</v>
      </c>
      <c r="J50" s="6">
        <v>0</v>
      </c>
      <c r="K50" s="6">
        <f t="shared" si="7"/>
        <v>607177.46000000008</v>
      </c>
      <c r="L50" s="6">
        <v>525076.15</v>
      </c>
      <c r="M50" s="6">
        <v>0</v>
      </c>
      <c r="N50" s="6">
        <v>525076.15</v>
      </c>
      <c r="O50" s="6">
        <v>456724.52</v>
      </c>
      <c r="P50" s="6">
        <v>0</v>
      </c>
      <c r="Q50" s="6">
        <v>456724.52</v>
      </c>
      <c r="R50" s="7">
        <v>472412.2</v>
      </c>
      <c r="S50" s="7">
        <v>0</v>
      </c>
      <c r="T50" s="7">
        <v>472412.2</v>
      </c>
      <c r="U50" s="7">
        <v>434220.03</v>
      </c>
      <c r="V50" s="7">
        <v>0</v>
      </c>
      <c r="W50" s="7">
        <f t="shared" si="3"/>
        <v>434220.03</v>
      </c>
      <c r="X50" s="8">
        <v>466760.16</v>
      </c>
      <c r="Y50" s="8">
        <v>0</v>
      </c>
      <c r="Z50" s="8">
        <f t="shared" si="4"/>
        <v>466760.16</v>
      </c>
    </row>
    <row r="51" spans="1:26" x14ac:dyDescent="0.25">
      <c r="A51" s="4">
        <v>28002</v>
      </c>
      <c r="B51" s="5" t="s">
        <v>65</v>
      </c>
      <c r="C51" s="6">
        <v>623000.88</v>
      </c>
      <c r="D51" s="6">
        <v>0</v>
      </c>
      <c r="E51" s="6">
        <f t="shared" si="5"/>
        <v>623000.88</v>
      </c>
      <c r="F51" s="6">
        <v>926420.01</v>
      </c>
      <c r="G51" s="6">
        <v>0</v>
      </c>
      <c r="H51" s="6">
        <f t="shared" si="6"/>
        <v>926420.01</v>
      </c>
      <c r="I51" s="6">
        <v>1222742.5</v>
      </c>
      <c r="J51" s="6">
        <v>0</v>
      </c>
      <c r="K51" s="6">
        <f t="shared" si="7"/>
        <v>1222742.5</v>
      </c>
      <c r="L51" s="6">
        <v>1324990.06</v>
      </c>
      <c r="M51" s="6">
        <v>0</v>
      </c>
      <c r="N51" s="6">
        <v>1324990.06</v>
      </c>
      <c r="O51" s="6">
        <v>1130138.9300000002</v>
      </c>
      <c r="P51" s="6">
        <v>0</v>
      </c>
      <c r="Q51" s="6">
        <v>1130138.9300000002</v>
      </c>
      <c r="R51" s="7">
        <v>970314.4</v>
      </c>
      <c r="S51" s="7">
        <v>0</v>
      </c>
      <c r="T51" s="7">
        <v>970314.4</v>
      </c>
      <c r="U51" s="7">
        <v>413779.71</v>
      </c>
      <c r="V51" s="7">
        <v>0</v>
      </c>
      <c r="W51" s="7">
        <f t="shared" si="3"/>
        <v>413779.71</v>
      </c>
      <c r="X51" s="8">
        <v>255163.89</v>
      </c>
      <c r="Y51" s="8">
        <v>0</v>
      </c>
      <c r="Z51" s="8">
        <f t="shared" si="4"/>
        <v>255163.89</v>
      </c>
    </row>
    <row r="52" spans="1:26" x14ac:dyDescent="0.25">
      <c r="A52" s="4">
        <v>17001</v>
      </c>
      <c r="B52" s="5" t="s">
        <v>41</v>
      </c>
      <c r="C52" s="6">
        <v>933054.01</v>
      </c>
      <c r="D52" s="6">
        <v>0</v>
      </c>
      <c r="E52" s="6">
        <f t="shared" si="5"/>
        <v>933054.01</v>
      </c>
      <c r="F52" s="6">
        <v>741533.76</v>
      </c>
      <c r="G52" s="6">
        <v>0</v>
      </c>
      <c r="H52" s="6">
        <f t="shared" si="6"/>
        <v>741533.76</v>
      </c>
      <c r="I52" s="6">
        <v>679244.96</v>
      </c>
      <c r="J52" s="6">
        <v>0</v>
      </c>
      <c r="K52" s="6">
        <f t="shared" si="7"/>
        <v>679244.96</v>
      </c>
      <c r="L52" s="6">
        <v>730884.73</v>
      </c>
      <c r="M52" s="6">
        <v>0</v>
      </c>
      <c r="N52" s="6">
        <v>730884.73</v>
      </c>
      <c r="O52" s="6">
        <v>765077.12</v>
      </c>
      <c r="P52" s="6">
        <v>0</v>
      </c>
      <c r="Q52" s="6">
        <v>765077.12</v>
      </c>
      <c r="R52" s="7">
        <v>616705.6</v>
      </c>
      <c r="S52" s="7">
        <v>0</v>
      </c>
      <c r="T52" s="7">
        <v>616705.6</v>
      </c>
      <c r="U52" s="7">
        <v>588830.62</v>
      </c>
      <c r="V52" s="7">
        <v>0</v>
      </c>
      <c r="W52" s="7">
        <f t="shared" si="3"/>
        <v>588830.62</v>
      </c>
      <c r="X52" s="8">
        <v>563408.81000000006</v>
      </c>
      <c r="Y52" s="8">
        <v>0</v>
      </c>
      <c r="Z52" s="8">
        <f t="shared" si="4"/>
        <v>563408.81000000006</v>
      </c>
    </row>
    <row r="53" spans="1:26" x14ac:dyDescent="0.25">
      <c r="A53" s="4">
        <v>44001</v>
      </c>
      <c r="B53" s="5" t="s">
        <v>97</v>
      </c>
      <c r="C53" s="6">
        <v>1835446.81</v>
      </c>
      <c r="D53" s="6">
        <v>0</v>
      </c>
      <c r="E53" s="6">
        <f t="shared" si="5"/>
        <v>1835446.81</v>
      </c>
      <c r="F53" s="6">
        <v>1883808.3599999999</v>
      </c>
      <c r="G53" s="6">
        <v>0</v>
      </c>
      <c r="H53" s="6">
        <f t="shared" si="6"/>
        <v>1883808.3599999999</v>
      </c>
      <c r="I53" s="6">
        <v>1913561.73</v>
      </c>
      <c r="J53" s="6">
        <v>0</v>
      </c>
      <c r="K53" s="6">
        <f t="shared" si="7"/>
        <v>1913561.73</v>
      </c>
      <c r="L53" s="6">
        <v>1807197.36</v>
      </c>
      <c r="M53" s="6">
        <v>0</v>
      </c>
      <c r="N53" s="6">
        <v>1807197.36</v>
      </c>
      <c r="O53" s="6">
        <v>1643054.85</v>
      </c>
      <c r="P53" s="6">
        <v>0</v>
      </c>
      <c r="Q53" s="6">
        <v>1643054.85</v>
      </c>
      <c r="R53" s="7">
        <v>1309160.94</v>
      </c>
      <c r="S53" s="7">
        <v>0</v>
      </c>
      <c r="T53" s="7">
        <v>1309160.94</v>
      </c>
      <c r="U53" s="7">
        <v>824919.31</v>
      </c>
      <c r="V53" s="7">
        <v>0</v>
      </c>
      <c r="W53" s="7">
        <f t="shared" si="3"/>
        <v>824919.31</v>
      </c>
      <c r="X53" s="8">
        <v>754492.09</v>
      </c>
      <c r="Y53" s="8">
        <v>0</v>
      </c>
      <c r="Z53" s="8">
        <f t="shared" si="4"/>
        <v>754492.09</v>
      </c>
    </row>
    <row r="54" spans="1:26" x14ac:dyDescent="0.25">
      <c r="A54" s="4">
        <v>46002</v>
      </c>
      <c r="B54" s="5" t="s">
        <v>102</v>
      </c>
      <c r="C54" s="6">
        <v>553438.92000000004</v>
      </c>
      <c r="D54" s="6">
        <v>3.38</v>
      </c>
      <c r="E54" s="6">
        <f t="shared" si="5"/>
        <v>553442.30000000005</v>
      </c>
      <c r="F54" s="6">
        <v>524766.64</v>
      </c>
      <c r="G54" s="6">
        <v>3.38</v>
      </c>
      <c r="H54" s="6">
        <f t="shared" si="6"/>
        <v>524770.02</v>
      </c>
      <c r="I54" s="6">
        <v>526789.76</v>
      </c>
      <c r="J54" s="6">
        <v>3.38</v>
      </c>
      <c r="K54" s="6">
        <f t="shared" si="7"/>
        <v>526793.14</v>
      </c>
      <c r="L54" s="6">
        <v>565356.26</v>
      </c>
      <c r="M54" s="6">
        <v>3.3800000000046566</v>
      </c>
      <c r="N54" s="6">
        <v>565359.64</v>
      </c>
      <c r="O54" s="6">
        <v>692219.25</v>
      </c>
      <c r="P54" s="6">
        <v>3.3800000000046566</v>
      </c>
      <c r="Q54" s="6">
        <v>692222.63</v>
      </c>
      <c r="R54" s="7">
        <v>776900.28</v>
      </c>
      <c r="S54" s="7">
        <v>3.38</v>
      </c>
      <c r="T54" s="7">
        <v>776903.66</v>
      </c>
      <c r="U54" s="7">
        <v>710772.78</v>
      </c>
      <c r="V54" s="7">
        <v>3.38</v>
      </c>
      <c r="W54" s="7">
        <f t="shared" si="3"/>
        <v>710776.16</v>
      </c>
      <c r="X54" s="8">
        <v>583049.71</v>
      </c>
      <c r="Y54" s="8">
        <v>0</v>
      </c>
      <c r="Z54" s="8">
        <f t="shared" si="4"/>
        <v>583049.71</v>
      </c>
    </row>
    <row r="55" spans="1:26" x14ac:dyDescent="0.25">
      <c r="A55" s="4">
        <v>24004</v>
      </c>
      <c r="B55" s="5" t="s">
        <v>167</v>
      </c>
      <c r="C55" s="6">
        <v>1075912.6099999999</v>
      </c>
      <c r="D55" s="6">
        <v>0</v>
      </c>
      <c r="E55" s="6">
        <f t="shared" si="5"/>
        <v>1075912.6099999999</v>
      </c>
      <c r="F55" s="6">
        <v>1050535.42</v>
      </c>
      <c r="G55" s="6">
        <v>0</v>
      </c>
      <c r="H55" s="6">
        <f t="shared" si="6"/>
        <v>1050535.42</v>
      </c>
      <c r="I55" s="6">
        <v>733985.02</v>
      </c>
      <c r="J55" s="6">
        <v>0</v>
      </c>
      <c r="K55" s="6">
        <f t="shared" si="7"/>
        <v>733985.02</v>
      </c>
      <c r="L55" s="6">
        <v>725847.79</v>
      </c>
      <c r="M55" s="6">
        <v>0</v>
      </c>
      <c r="N55" s="6">
        <v>725847.79</v>
      </c>
      <c r="O55" s="6">
        <v>924740.31</v>
      </c>
      <c r="P55" s="6">
        <v>0</v>
      </c>
      <c r="Q55" s="6">
        <v>924740.31</v>
      </c>
      <c r="R55" s="7">
        <v>1324692.1000000001</v>
      </c>
      <c r="S55" s="7">
        <v>0</v>
      </c>
      <c r="T55" s="7">
        <v>1324692.1000000001</v>
      </c>
      <c r="U55" s="7">
        <v>1302573</v>
      </c>
      <c r="V55" s="7">
        <v>0</v>
      </c>
      <c r="W55" s="7">
        <f t="shared" si="3"/>
        <v>1302573</v>
      </c>
      <c r="X55" s="8">
        <v>1290959.1100000001</v>
      </c>
      <c r="Y55" s="8">
        <v>0</v>
      </c>
      <c r="Z55" s="8">
        <f t="shared" si="4"/>
        <v>1290959.1100000001</v>
      </c>
    </row>
    <row r="56" spans="1:26" x14ac:dyDescent="0.25">
      <c r="A56" s="4">
        <v>50003</v>
      </c>
      <c r="B56" s="5" t="s">
        <v>112</v>
      </c>
      <c r="C56" s="6">
        <v>1017351.37</v>
      </c>
      <c r="D56" s="6">
        <v>844392.3199</v>
      </c>
      <c r="E56" s="6">
        <f t="shared" si="5"/>
        <v>1861743.6899000001</v>
      </c>
      <c r="F56" s="6">
        <v>908802.02</v>
      </c>
      <c r="G56" s="6">
        <v>638335.73</v>
      </c>
      <c r="H56" s="6">
        <f t="shared" si="6"/>
        <v>1547137.75</v>
      </c>
      <c r="I56" s="6">
        <v>988116.42</v>
      </c>
      <c r="J56" s="6">
        <v>429815.8</v>
      </c>
      <c r="K56" s="6">
        <f t="shared" si="7"/>
        <v>1417932.22</v>
      </c>
      <c r="L56" s="6">
        <v>957030.7</v>
      </c>
      <c r="M56" s="6">
        <v>404255.93999999994</v>
      </c>
      <c r="N56" s="6">
        <v>1361286.64</v>
      </c>
      <c r="O56" s="6">
        <v>1083657.49</v>
      </c>
      <c r="P56" s="6">
        <v>463797.3600000001</v>
      </c>
      <c r="Q56" s="6">
        <v>1547454.85</v>
      </c>
      <c r="R56" s="7">
        <v>1149903.3700000001</v>
      </c>
      <c r="S56" s="7">
        <v>462754.86</v>
      </c>
      <c r="T56" s="7">
        <v>1612658.23</v>
      </c>
      <c r="U56" s="7">
        <v>1021481.82</v>
      </c>
      <c r="V56" s="7">
        <v>368435.5</v>
      </c>
      <c r="W56" s="7">
        <f t="shared" si="3"/>
        <v>1389917.3199999998</v>
      </c>
      <c r="X56" s="8">
        <v>1056951.8600000001</v>
      </c>
      <c r="Y56" s="8">
        <v>478978.19999999995</v>
      </c>
      <c r="Z56" s="8">
        <f t="shared" si="4"/>
        <v>1535930.06</v>
      </c>
    </row>
    <row r="57" spans="1:26" x14ac:dyDescent="0.25">
      <c r="A57" s="4">
        <v>14001</v>
      </c>
      <c r="B57" s="5" t="s">
        <v>32</v>
      </c>
      <c r="C57" s="6">
        <v>354371.77999999997</v>
      </c>
      <c r="D57" s="6">
        <v>0</v>
      </c>
      <c r="E57" s="6">
        <f t="shared" si="5"/>
        <v>354371.77999999997</v>
      </c>
      <c r="F57" s="6">
        <v>395508.66</v>
      </c>
      <c r="G57" s="6">
        <v>0</v>
      </c>
      <c r="H57" s="6">
        <f t="shared" si="6"/>
        <v>395508.66</v>
      </c>
      <c r="I57" s="6">
        <v>460200.42</v>
      </c>
      <c r="J57" s="6">
        <v>0</v>
      </c>
      <c r="K57" s="6">
        <f t="shared" si="7"/>
        <v>460200.42</v>
      </c>
      <c r="L57" s="6">
        <v>481200.42000000004</v>
      </c>
      <c r="M57" s="6">
        <v>0</v>
      </c>
      <c r="N57" s="6">
        <v>481200.42000000004</v>
      </c>
      <c r="O57" s="6">
        <v>533038.73</v>
      </c>
      <c r="P57" s="6">
        <v>0</v>
      </c>
      <c r="Q57" s="6">
        <v>533038.73</v>
      </c>
      <c r="R57" s="7">
        <v>578967.79</v>
      </c>
      <c r="S57" s="7">
        <v>0</v>
      </c>
      <c r="T57" s="7">
        <v>578967.79</v>
      </c>
      <c r="U57" s="7">
        <v>592410.67000000004</v>
      </c>
      <c r="V57" s="7">
        <v>0</v>
      </c>
      <c r="W57" s="7">
        <f t="shared" si="3"/>
        <v>592410.67000000004</v>
      </c>
      <c r="X57" s="8">
        <v>648330.07999999996</v>
      </c>
      <c r="Y57" s="8">
        <v>0</v>
      </c>
      <c r="Z57" s="8">
        <f t="shared" si="4"/>
        <v>648330.07999999996</v>
      </c>
    </row>
    <row r="58" spans="1:26" x14ac:dyDescent="0.25">
      <c r="A58" s="4">
        <v>6002</v>
      </c>
      <c r="B58" s="5" t="s">
        <v>17</v>
      </c>
      <c r="C58" s="6">
        <v>789900.23</v>
      </c>
      <c r="D58" s="6">
        <v>0</v>
      </c>
      <c r="E58" s="6">
        <f t="shared" si="5"/>
        <v>789900.23</v>
      </c>
      <c r="F58" s="6">
        <v>961410.82</v>
      </c>
      <c r="G58" s="6">
        <v>0</v>
      </c>
      <c r="H58" s="6">
        <f t="shared" si="6"/>
        <v>961410.82</v>
      </c>
      <c r="I58" s="6">
        <v>969669.43</v>
      </c>
      <c r="J58" s="6">
        <v>0</v>
      </c>
      <c r="K58" s="6">
        <f t="shared" si="7"/>
        <v>969669.43</v>
      </c>
      <c r="L58" s="6">
        <v>1049683.01</v>
      </c>
      <c r="M58" s="6">
        <v>0</v>
      </c>
      <c r="N58" s="6">
        <v>1049683.01</v>
      </c>
      <c r="O58" s="6">
        <v>1092180.82</v>
      </c>
      <c r="P58" s="6">
        <v>0</v>
      </c>
      <c r="Q58" s="6">
        <v>1092180.82</v>
      </c>
      <c r="R58" s="7">
        <v>1035762.27</v>
      </c>
      <c r="S58" s="7">
        <v>0</v>
      </c>
      <c r="T58" s="7">
        <v>1035762.27</v>
      </c>
      <c r="U58" s="7">
        <v>762624.17</v>
      </c>
      <c r="V58" s="7">
        <v>0</v>
      </c>
      <c r="W58" s="7">
        <f t="shared" si="3"/>
        <v>762624.17</v>
      </c>
      <c r="X58" s="8">
        <v>749797.12</v>
      </c>
      <c r="Y58" s="8">
        <v>0</v>
      </c>
      <c r="Z58" s="8">
        <f t="shared" si="4"/>
        <v>749797.12</v>
      </c>
    </row>
    <row r="59" spans="1:26" x14ac:dyDescent="0.25">
      <c r="A59" s="4">
        <v>33001</v>
      </c>
      <c r="B59" s="5" t="s">
        <v>72</v>
      </c>
      <c r="C59" s="6">
        <v>678798.59</v>
      </c>
      <c r="D59" s="6">
        <v>0</v>
      </c>
      <c r="E59" s="6">
        <f t="shared" si="5"/>
        <v>678798.59</v>
      </c>
      <c r="F59" s="6">
        <v>775265.77999999991</v>
      </c>
      <c r="G59" s="6">
        <v>0</v>
      </c>
      <c r="H59" s="6">
        <f t="shared" si="6"/>
        <v>775265.77999999991</v>
      </c>
      <c r="I59" s="6">
        <v>814890.12</v>
      </c>
      <c r="J59" s="6">
        <v>0</v>
      </c>
      <c r="K59" s="6">
        <f t="shared" si="7"/>
        <v>814890.12</v>
      </c>
      <c r="L59" s="6">
        <v>803194.72</v>
      </c>
      <c r="M59" s="6">
        <v>0</v>
      </c>
      <c r="N59" s="6">
        <v>803194.72</v>
      </c>
      <c r="O59" s="6">
        <v>844274.21</v>
      </c>
      <c r="P59" s="6">
        <v>0</v>
      </c>
      <c r="Q59" s="6">
        <v>844274.21</v>
      </c>
      <c r="R59" s="7">
        <v>430595.56</v>
      </c>
      <c r="S59" s="7">
        <v>0</v>
      </c>
      <c r="T59" s="7">
        <v>430595.56</v>
      </c>
      <c r="U59" s="7">
        <v>356292.74</v>
      </c>
      <c r="V59" s="7">
        <v>0</v>
      </c>
      <c r="W59" s="7">
        <f t="shared" si="3"/>
        <v>356292.74</v>
      </c>
      <c r="X59" s="8">
        <v>526575.75</v>
      </c>
      <c r="Y59" s="8">
        <v>0</v>
      </c>
      <c r="Z59" s="8">
        <f t="shared" si="4"/>
        <v>526575.75</v>
      </c>
    </row>
    <row r="60" spans="1:26" x14ac:dyDescent="0.25">
      <c r="A60" s="4">
        <v>49004</v>
      </c>
      <c r="B60" s="5" t="s">
        <v>108</v>
      </c>
      <c r="C60" s="6">
        <v>1156842.8999999999</v>
      </c>
      <c r="D60" s="6">
        <v>0</v>
      </c>
      <c r="E60" s="6">
        <f t="shared" si="5"/>
        <v>1156842.8999999999</v>
      </c>
      <c r="F60" s="6">
        <v>1306963.2999999998</v>
      </c>
      <c r="G60" s="6">
        <v>0</v>
      </c>
      <c r="H60" s="6">
        <f t="shared" si="6"/>
        <v>1306963.2999999998</v>
      </c>
      <c r="I60" s="6">
        <v>1281732</v>
      </c>
      <c r="J60" s="6">
        <v>0</v>
      </c>
      <c r="K60" s="6">
        <f t="shared" si="7"/>
        <v>1281732</v>
      </c>
      <c r="L60" s="6">
        <v>1200013.8199999998</v>
      </c>
      <c r="M60" s="6">
        <v>0</v>
      </c>
      <c r="N60" s="6">
        <v>1200013.8199999998</v>
      </c>
      <c r="O60" s="6">
        <v>980743.57000000007</v>
      </c>
      <c r="P60" s="6">
        <v>0</v>
      </c>
      <c r="Q60" s="6">
        <v>980743.57000000007</v>
      </c>
      <c r="R60" s="7">
        <v>612965.65</v>
      </c>
      <c r="S60" s="7">
        <v>0</v>
      </c>
      <c r="T60" s="7">
        <v>612965.65</v>
      </c>
      <c r="U60" s="7">
        <v>439556.14</v>
      </c>
      <c r="V60" s="7">
        <v>0</v>
      </c>
      <c r="W60" s="7">
        <f t="shared" si="3"/>
        <v>439556.14</v>
      </c>
      <c r="X60" s="8">
        <v>715408.94</v>
      </c>
      <c r="Y60" s="8">
        <v>0</v>
      </c>
      <c r="Z60" s="8">
        <f t="shared" si="4"/>
        <v>715408.94</v>
      </c>
    </row>
    <row r="61" spans="1:26" x14ac:dyDescent="0.25">
      <c r="A61" s="4">
        <v>63001</v>
      </c>
      <c r="B61" s="5" t="s">
        <v>148</v>
      </c>
      <c r="C61" s="6">
        <v>592085.13</v>
      </c>
      <c r="D61" s="6">
        <v>0</v>
      </c>
      <c r="E61" s="6">
        <f t="shared" si="5"/>
        <v>592085.13</v>
      </c>
      <c r="F61" s="6">
        <v>692985.52</v>
      </c>
      <c r="G61" s="6">
        <v>0</v>
      </c>
      <c r="H61" s="6">
        <f t="shared" si="6"/>
        <v>692985.52</v>
      </c>
      <c r="I61" s="6">
        <v>778576.28</v>
      </c>
      <c r="J61" s="6">
        <v>0</v>
      </c>
      <c r="K61" s="6">
        <f t="shared" si="7"/>
        <v>778576.28</v>
      </c>
      <c r="L61" s="6">
        <v>846182.18</v>
      </c>
      <c r="M61" s="6">
        <v>0</v>
      </c>
      <c r="N61" s="6">
        <v>846182.18</v>
      </c>
      <c r="O61" s="6">
        <v>837130.71</v>
      </c>
      <c r="P61" s="6">
        <v>0</v>
      </c>
      <c r="Q61" s="6">
        <v>837130.71</v>
      </c>
      <c r="R61" s="7">
        <v>839193.5</v>
      </c>
      <c r="S61" s="7">
        <v>0</v>
      </c>
      <c r="T61" s="7">
        <v>839193.5</v>
      </c>
      <c r="U61" s="7">
        <v>814505.94</v>
      </c>
      <c r="V61" s="7">
        <v>0</v>
      </c>
      <c r="W61" s="7">
        <f t="shared" si="3"/>
        <v>814505.94</v>
      </c>
      <c r="X61" s="8">
        <v>634515.56999999995</v>
      </c>
      <c r="Y61" s="8">
        <v>0</v>
      </c>
      <c r="Z61" s="8">
        <f t="shared" si="4"/>
        <v>634515.56999999995</v>
      </c>
    </row>
    <row r="62" spans="1:26" x14ac:dyDescent="0.25">
      <c r="A62" s="4">
        <v>53001</v>
      </c>
      <c r="B62" s="5" t="s">
        <v>121</v>
      </c>
      <c r="C62" s="6">
        <v>647522.97</v>
      </c>
      <c r="D62" s="6">
        <v>0</v>
      </c>
      <c r="E62" s="6">
        <f t="shared" si="5"/>
        <v>647522.97</v>
      </c>
      <c r="F62" s="6">
        <v>722404.33</v>
      </c>
      <c r="G62" s="6">
        <v>0</v>
      </c>
      <c r="H62" s="6">
        <f t="shared" si="6"/>
        <v>722404.33</v>
      </c>
      <c r="I62" s="6">
        <v>849470.95</v>
      </c>
      <c r="J62" s="6">
        <v>0</v>
      </c>
      <c r="K62" s="6">
        <f t="shared" si="7"/>
        <v>849470.95</v>
      </c>
      <c r="L62" s="6">
        <v>857481.57</v>
      </c>
      <c r="M62" s="6">
        <v>0</v>
      </c>
      <c r="N62" s="6">
        <v>857481.57</v>
      </c>
      <c r="O62" s="6">
        <v>785432.75</v>
      </c>
      <c r="P62" s="6">
        <v>0</v>
      </c>
      <c r="Q62" s="6">
        <v>785432.75</v>
      </c>
      <c r="R62" s="7">
        <v>787004.66</v>
      </c>
      <c r="S62" s="7">
        <v>17720</v>
      </c>
      <c r="T62" s="7">
        <v>804724.66</v>
      </c>
      <c r="U62" s="7">
        <v>759155.17</v>
      </c>
      <c r="V62" s="7">
        <v>20519.939999999999</v>
      </c>
      <c r="W62" s="7">
        <f t="shared" si="3"/>
        <v>779675.11</v>
      </c>
      <c r="X62" s="8">
        <v>704909.84</v>
      </c>
      <c r="Y62" s="8">
        <v>0</v>
      </c>
      <c r="Z62" s="8">
        <f t="shared" si="4"/>
        <v>704909.84</v>
      </c>
    </row>
    <row r="63" spans="1:26" x14ac:dyDescent="0.25">
      <c r="A63" s="4">
        <v>25003</v>
      </c>
      <c r="B63" s="5" t="s">
        <v>58</v>
      </c>
      <c r="C63" s="6">
        <v>455750.32</v>
      </c>
      <c r="D63" s="6">
        <v>0</v>
      </c>
      <c r="E63" s="6">
        <f t="shared" si="5"/>
        <v>455750.32</v>
      </c>
      <c r="F63" s="6">
        <v>354938.23</v>
      </c>
      <c r="G63" s="6">
        <v>0</v>
      </c>
      <c r="H63" s="6">
        <f t="shared" si="6"/>
        <v>354938.23</v>
      </c>
      <c r="I63" s="6">
        <v>403795.02</v>
      </c>
      <c r="J63" s="6">
        <v>0</v>
      </c>
      <c r="K63" s="6">
        <f t="shared" si="7"/>
        <v>403795.02</v>
      </c>
      <c r="L63" s="6">
        <v>436383.49</v>
      </c>
      <c r="M63" s="6">
        <v>0</v>
      </c>
      <c r="N63" s="6">
        <v>436383.49</v>
      </c>
      <c r="O63" s="6">
        <v>474538.41</v>
      </c>
      <c r="P63" s="6">
        <v>0</v>
      </c>
      <c r="Q63" s="6">
        <v>474538.41</v>
      </c>
      <c r="R63" s="7">
        <v>440165.02</v>
      </c>
      <c r="S63" s="7">
        <v>0</v>
      </c>
      <c r="T63" s="7">
        <v>440165.02</v>
      </c>
      <c r="U63" s="7">
        <v>318710.64</v>
      </c>
      <c r="V63" s="7">
        <v>0</v>
      </c>
      <c r="W63" s="7">
        <f t="shared" si="3"/>
        <v>318710.64</v>
      </c>
      <c r="X63" s="8"/>
      <c r="Y63" s="8"/>
      <c r="Z63" s="8"/>
    </row>
    <row r="64" spans="1:26" x14ac:dyDescent="0.25">
      <c r="A64" s="4">
        <v>26004</v>
      </c>
      <c r="B64" s="5" t="s">
        <v>61</v>
      </c>
      <c r="C64" s="6">
        <v>756756.90999999992</v>
      </c>
      <c r="D64" s="6">
        <v>0</v>
      </c>
      <c r="E64" s="6">
        <f t="shared" si="5"/>
        <v>756756.90999999992</v>
      </c>
      <c r="F64" s="6">
        <v>751515.53</v>
      </c>
      <c r="G64" s="6">
        <v>0</v>
      </c>
      <c r="H64" s="6">
        <f t="shared" si="6"/>
        <v>751515.53</v>
      </c>
      <c r="I64" s="6">
        <v>744448.77</v>
      </c>
      <c r="J64" s="6">
        <v>0</v>
      </c>
      <c r="K64" s="6">
        <f t="shared" si="7"/>
        <v>744448.77</v>
      </c>
      <c r="L64" s="6">
        <v>722778.73</v>
      </c>
      <c r="M64" s="6">
        <v>0</v>
      </c>
      <c r="N64" s="6">
        <v>722778.73</v>
      </c>
      <c r="O64" s="6">
        <v>671350.81</v>
      </c>
      <c r="P64" s="6">
        <v>0</v>
      </c>
      <c r="Q64" s="6">
        <v>671350.81</v>
      </c>
      <c r="R64" s="7">
        <v>862225.51</v>
      </c>
      <c r="S64" s="7">
        <v>0</v>
      </c>
      <c r="T64" s="7">
        <v>862225.51</v>
      </c>
      <c r="U64" s="7">
        <v>931147</v>
      </c>
      <c r="V64" s="7">
        <v>0</v>
      </c>
      <c r="W64" s="7">
        <f t="shared" si="3"/>
        <v>931147</v>
      </c>
      <c r="X64" s="8">
        <v>766168.96</v>
      </c>
      <c r="Y64" s="8">
        <v>0</v>
      </c>
      <c r="Z64" s="8">
        <f t="shared" si="4"/>
        <v>766168.96</v>
      </c>
    </row>
    <row r="65" spans="1:26" x14ac:dyDescent="0.25">
      <c r="A65" s="4">
        <v>6006</v>
      </c>
      <c r="B65" s="5" t="s">
        <v>19</v>
      </c>
      <c r="C65" s="6">
        <v>1436266.2</v>
      </c>
      <c r="D65" s="6">
        <v>0</v>
      </c>
      <c r="E65" s="6">
        <f t="shared" si="5"/>
        <v>1436266.2</v>
      </c>
      <c r="F65" s="6">
        <v>1636260.28</v>
      </c>
      <c r="G65" s="6">
        <v>0</v>
      </c>
      <c r="H65" s="6">
        <f t="shared" si="6"/>
        <v>1636260.28</v>
      </c>
      <c r="I65" s="6">
        <v>1730506.06</v>
      </c>
      <c r="J65" s="6">
        <v>0</v>
      </c>
      <c r="K65" s="6">
        <f t="shared" si="7"/>
        <v>1730506.06</v>
      </c>
      <c r="L65" s="6">
        <v>2228252.89</v>
      </c>
      <c r="M65" s="6">
        <v>0</v>
      </c>
      <c r="N65" s="6">
        <v>2228252.89</v>
      </c>
      <c r="O65" s="6">
        <v>2212133.7599999998</v>
      </c>
      <c r="P65" s="6">
        <v>0</v>
      </c>
      <c r="Q65" s="6">
        <v>2212133.7599999998</v>
      </c>
      <c r="R65" s="7">
        <v>2123030.5499999998</v>
      </c>
      <c r="S65" s="7">
        <v>0</v>
      </c>
      <c r="T65" s="7">
        <v>2123030.5499999998</v>
      </c>
      <c r="U65" s="7">
        <v>1975956.82</v>
      </c>
      <c r="V65" s="7">
        <v>0</v>
      </c>
      <c r="W65" s="7">
        <f t="shared" si="3"/>
        <v>1975956.82</v>
      </c>
      <c r="X65" s="8">
        <v>1626876.53</v>
      </c>
      <c r="Y65" s="8">
        <v>0</v>
      </c>
      <c r="Z65" s="8">
        <f t="shared" si="4"/>
        <v>1626876.53</v>
      </c>
    </row>
    <row r="66" spans="1:26" x14ac:dyDescent="0.25">
      <c r="A66" s="4">
        <v>27001</v>
      </c>
      <c r="B66" s="5" t="s">
        <v>63</v>
      </c>
      <c r="C66" s="6">
        <v>803618.32</v>
      </c>
      <c r="D66" s="6">
        <v>0</v>
      </c>
      <c r="E66" s="6">
        <f t="shared" si="5"/>
        <v>803618.32</v>
      </c>
      <c r="F66" s="6">
        <v>927692.79</v>
      </c>
      <c r="G66" s="6">
        <v>0</v>
      </c>
      <c r="H66" s="6">
        <f t="shared" si="6"/>
        <v>927692.79</v>
      </c>
      <c r="I66" s="6">
        <v>983327.12</v>
      </c>
      <c r="J66" s="6">
        <v>0</v>
      </c>
      <c r="K66" s="6">
        <f t="shared" si="7"/>
        <v>983327.12</v>
      </c>
      <c r="L66" s="6">
        <v>1116563.42</v>
      </c>
      <c r="M66" s="6">
        <v>0</v>
      </c>
      <c r="N66" s="6">
        <v>1116563.42</v>
      </c>
      <c r="O66" s="6">
        <v>1382957.62</v>
      </c>
      <c r="P66" s="6">
        <v>0</v>
      </c>
      <c r="Q66" s="6">
        <v>1382957.62</v>
      </c>
      <c r="R66" s="7">
        <v>1530690.57</v>
      </c>
      <c r="S66" s="7">
        <v>0</v>
      </c>
      <c r="T66" s="7">
        <v>1530690.57</v>
      </c>
      <c r="U66" s="7">
        <v>1323805.77</v>
      </c>
      <c r="V66" s="7">
        <v>0</v>
      </c>
      <c r="W66" s="7">
        <f t="shared" si="3"/>
        <v>1323805.77</v>
      </c>
      <c r="X66" s="8">
        <v>894414.99</v>
      </c>
      <c r="Y66" s="8">
        <v>0</v>
      </c>
      <c r="Z66" s="8">
        <f t="shared" si="4"/>
        <v>894414.99</v>
      </c>
    </row>
    <row r="67" spans="1:26" x14ac:dyDescent="0.25">
      <c r="A67" s="4">
        <v>28003</v>
      </c>
      <c r="B67" s="5" t="s">
        <v>66</v>
      </c>
      <c r="C67" s="6">
        <v>1349326.59</v>
      </c>
      <c r="D67" s="6">
        <v>0</v>
      </c>
      <c r="E67" s="6">
        <f t="shared" si="5"/>
        <v>1349326.59</v>
      </c>
      <c r="F67" s="6">
        <v>1735099.7300000002</v>
      </c>
      <c r="G67" s="6">
        <v>0</v>
      </c>
      <c r="H67" s="6">
        <f t="shared" si="6"/>
        <v>1735099.7300000002</v>
      </c>
      <c r="I67" s="6">
        <v>1859907.1600000001</v>
      </c>
      <c r="J67" s="6">
        <v>0</v>
      </c>
      <c r="K67" s="6">
        <f t="shared" si="7"/>
        <v>1859907.1600000001</v>
      </c>
      <c r="L67" s="6">
        <v>2025976.51</v>
      </c>
      <c r="M67" s="6">
        <v>0</v>
      </c>
      <c r="N67" s="6">
        <v>2025976.51</v>
      </c>
      <c r="O67" s="6">
        <v>2033029.8</v>
      </c>
      <c r="P67" s="6">
        <v>0</v>
      </c>
      <c r="Q67" s="6">
        <v>2033029.8</v>
      </c>
      <c r="R67" s="7">
        <v>2010557.64</v>
      </c>
      <c r="S67" s="7">
        <v>0</v>
      </c>
      <c r="T67" s="7">
        <v>2010557.64</v>
      </c>
      <c r="U67" s="7">
        <v>1751760.54</v>
      </c>
      <c r="V67" s="7">
        <v>0</v>
      </c>
      <c r="W67" s="7">
        <f t="shared" si="3"/>
        <v>1751760.54</v>
      </c>
      <c r="X67" s="8">
        <v>1471130.56</v>
      </c>
      <c r="Y67" s="8">
        <v>0</v>
      </c>
      <c r="Z67" s="8">
        <f t="shared" si="4"/>
        <v>1471130.56</v>
      </c>
    </row>
    <row r="68" spans="1:26" x14ac:dyDescent="0.25">
      <c r="A68" s="4">
        <v>30001</v>
      </c>
      <c r="B68" s="5" t="s">
        <v>68</v>
      </c>
      <c r="C68" s="6">
        <v>638795.55000000005</v>
      </c>
      <c r="D68" s="6">
        <v>0</v>
      </c>
      <c r="E68" s="6">
        <f t="shared" ref="E68:E99" si="8">SUM(C68:D68)</f>
        <v>638795.55000000005</v>
      </c>
      <c r="F68" s="6">
        <v>542399.23</v>
      </c>
      <c r="G68" s="6">
        <v>0</v>
      </c>
      <c r="H68" s="6">
        <f t="shared" ref="H68:H99" si="9">SUM(F68:G68)</f>
        <v>542399.23</v>
      </c>
      <c r="I68" s="6">
        <v>590748.17999999993</v>
      </c>
      <c r="J68" s="6">
        <v>0</v>
      </c>
      <c r="K68" s="6">
        <f t="shared" si="7"/>
        <v>590748.17999999993</v>
      </c>
      <c r="L68" s="6">
        <v>710211.35</v>
      </c>
      <c r="M68" s="6">
        <v>0</v>
      </c>
      <c r="N68" s="6">
        <v>710211.35</v>
      </c>
      <c r="O68" s="6">
        <v>820424.41</v>
      </c>
      <c r="P68" s="6">
        <v>0</v>
      </c>
      <c r="Q68" s="6">
        <v>820424.41</v>
      </c>
      <c r="R68" s="7">
        <v>938914.87</v>
      </c>
      <c r="S68" s="7">
        <v>0</v>
      </c>
      <c r="T68" s="7">
        <v>938914.87</v>
      </c>
      <c r="U68" s="7">
        <v>1072517.8999999999</v>
      </c>
      <c r="V68" s="7">
        <v>0</v>
      </c>
      <c r="W68" s="7">
        <f t="shared" si="3"/>
        <v>1072517.8999999999</v>
      </c>
      <c r="X68" s="8">
        <v>784610.2</v>
      </c>
      <c r="Y68" s="8">
        <v>0</v>
      </c>
      <c r="Z68" s="8">
        <f t="shared" si="4"/>
        <v>784610.2</v>
      </c>
    </row>
    <row r="69" spans="1:26" x14ac:dyDescent="0.25">
      <c r="A69" s="4">
        <v>31001</v>
      </c>
      <c r="B69" s="5" t="s">
        <v>70</v>
      </c>
      <c r="C69" s="6">
        <v>45934.23</v>
      </c>
      <c r="D69" s="6">
        <v>0</v>
      </c>
      <c r="E69" s="6">
        <f t="shared" si="8"/>
        <v>45934.23</v>
      </c>
      <c r="F69" s="6">
        <v>90473.01</v>
      </c>
      <c r="G69" s="6">
        <v>0</v>
      </c>
      <c r="H69" s="6">
        <f t="shared" si="9"/>
        <v>90473.01</v>
      </c>
      <c r="I69" s="6">
        <v>386949.27</v>
      </c>
      <c r="J69" s="6">
        <v>0</v>
      </c>
      <c r="K69" s="6">
        <f t="shared" si="7"/>
        <v>386949.27</v>
      </c>
      <c r="L69" s="6">
        <v>1088469.82</v>
      </c>
      <c r="M69" s="6">
        <v>0</v>
      </c>
      <c r="N69" s="6">
        <v>1088469.82</v>
      </c>
      <c r="O69" s="6">
        <v>1375171.87</v>
      </c>
      <c r="P69" s="6">
        <v>0</v>
      </c>
      <c r="Q69" s="6">
        <v>1375171.87</v>
      </c>
      <c r="R69" s="7">
        <v>693923.76</v>
      </c>
      <c r="S69" s="7">
        <v>0</v>
      </c>
      <c r="T69" s="7">
        <v>693923.76</v>
      </c>
      <c r="U69" s="7">
        <v>652217.1</v>
      </c>
      <c r="V69" s="7">
        <v>0</v>
      </c>
      <c r="W69" s="7">
        <f t="shared" si="3"/>
        <v>652217.1</v>
      </c>
      <c r="X69" s="8">
        <v>90074.95</v>
      </c>
      <c r="Y69" s="8">
        <v>0</v>
      </c>
      <c r="Z69" s="8">
        <f t="shared" si="4"/>
        <v>90074.95</v>
      </c>
    </row>
    <row r="70" spans="1:26" x14ac:dyDescent="0.25">
      <c r="A70" s="4">
        <v>41002</v>
      </c>
      <c r="B70" s="5" t="s">
        <v>90</v>
      </c>
      <c r="C70" s="6">
        <v>1521739.35</v>
      </c>
      <c r="D70" s="6">
        <v>0</v>
      </c>
      <c r="E70" s="6">
        <f t="shared" si="8"/>
        <v>1521739.35</v>
      </c>
      <c r="F70" s="6">
        <v>2964689.6</v>
      </c>
      <c r="G70" s="6">
        <v>0</v>
      </c>
      <c r="H70" s="6">
        <f t="shared" si="9"/>
        <v>2964689.6</v>
      </c>
      <c r="I70" s="6">
        <v>4155896.14</v>
      </c>
      <c r="J70" s="6">
        <v>0</v>
      </c>
      <c r="K70" s="6">
        <f t="shared" si="7"/>
        <v>4155896.14</v>
      </c>
      <c r="L70" s="6">
        <v>3367219.29</v>
      </c>
      <c r="M70" s="6">
        <v>0</v>
      </c>
      <c r="N70" s="6">
        <v>3367219.29</v>
      </c>
      <c r="O70" s="6">
        <v>3611137.26</v>
      </c>
      <c r="P70" s="6">
        <v>0</v>
      </c>
      <c r="Q70" s="6">
        <v>3611137.26</v>
      </c>
      <c r="R70" s="7">
        <v>4335843.67</v>
      </c>
      <c r="S70" s="7">
        <v>0</v>
      </c>
      <c r="T70" s="7">
        <v>4335843.67</v>
      </c>
      <c r="U70" s="7">
        <v>3097880.12</v>
      </c>
      <c r="V70" s="7">
        <v>0</v>
      </c>
      <c r="W70" s="7">
        <f t="shared" ref="W70:W133" si="10">U70+V70</f>
        <v>3097880.12</v>
      </c>
      <c r="X70" s="8">
        <v>4712149.57</v>
      </c>
      <c r="Y70" s="8">
        <v>0</v>
      </c>
      <c r="Z70" s="8">
        <f t="shared" ref="Z70:Z133" si="11">Y70+X70</f>
        <v>4712149.57</v>
      </c>
    </row>
    <row r="71" spans="1:26" x14ac:dyDescent="0.25">
      <c r="A71" s="4">
        <v>14002</v>
      </c>
      <c r="B71" s="5" t="s">
        <v>33</v>
      </c>
      <c r="C71" s="6">
        <v>426118.06</v>
      </c>
      <c r="D71" s="6">
        <v>0</v>
      </c>
      <c r="E71" s="6">
        <f t="shared" si="8"/>
        <v>426118.06</v>
      </c>
      <c r="F71" s="6">
        <v>369103.81</v>
      </c>
      <c r="G71" s="6">
        <v>0</v>
      </c>
      <c r="H71" s="6">
        <f t="shared" si="9"/>
        <v>369103.81</v>
      </c>
      <c r="I71" s="6">
        <v>362435.16</v>
      </c>
      <c r="J71" s="6">
        <v>0</v>
      </c>
      <c r="K71" s="6">
        <f t="shared" si="7"/>
        <v>362435.16</v>
      </c>
      <c r="L71" s="6">
        <v>287987.86</v>
      </c>
      <c r="M71" s="6">
        <v>0</v>
      </c>
      <c r="N71" s="6">
        <v>287987.86</v>
      </c>
      <c r="O71" s="6">
        <v>475249.46</v>
      </c>
      <c r="P71" s="6">
        <v>0</v>
      </c>
      <c r="Q71" s="6">
        <v>475249.46</v>
      </c>
      <c r="R71" s="7">
        <v>336919.89</v>
      </c>
      <c r="S71" s="7">
        <v>0</v>
      </c>
      <c r="T71" s="7">
        <v>336919.89</v>
      </c>
      <c r="U71" s="7">
        <v>284676.92</v>
      </c>
      <c r="V71" s="7">
        <v>0</v>
      </c>
      <c r="W71" s="7">
        <f t="shared" si="10"/>
        <v>284676.92</v>
      </c>
      <c r="X71" s="8">
        <v>191795.85</v>
      </c>
      <c r="Y71" s="8">
        <v>0</v>
      </c>
      <c r="Z71" s="8">
        <f t="shared" si="11"/>
        <v>191795.85</v>
      </c>
    </row>
    <row r="72" spans="1:26" x14ac:dyDescent="0.25">
      <c r="A72" s="4">
        <v>10001</v>
      </c>
      <c r="B72" s="5" t="s">
        <v>24</v>
      </c>
      <c r="C72" s="6">
        <v>260125.43</v>
      </c>
      <c r="D72" s="6">
        <v>0</v>
      </c>
      <c r="E72" s="6">
        <f t="shared" si="8"/>
        <v>260125.43</v>
      </c>
      <c r="F72" s="6">
        <v>264678.03999999998</v>
      </c>
      <c r="G72" s="6">
        <v>0</v>
      </c>
      <c r="H72" s="6">
        <f t="shared" si="9"/>
        <v>264678.03999999998</v>
      </c>
      <c r="I72" s="6">
        <v>198988.84999999998</v>
      </c>
      <c r="J72" s="6">
        <v>0</v>
      </c>
      <c r="K72" s="6">
        <f t="shared" si="7"/>
        <v>198988.84999999998</v>
      </c>
      <c r="L72" s="6">
        <v>150395.09999999998</v>
      </c>
      <c r="M72" s="6">
        <v>0</v>
      </c>
      <c r="N72" s="6">
        <v>150395.09999999998</v>
      </c>
      <c r="O72" s="6">
        <v>32654.29</v>
      </c>
      <c r="P72" s="6">
        <v>0</v>
      </c>
      <c r="Q72" s="6">
        <v>32654.29</v>
      </c>
      <c r="R72" s="7">
        <v>186471.9</v>
      </c>
      <c r="S72" s="7">
        <v>0</v>
      </c>
      <c r="T72" s="7">
        <v>186471.9</v>
      </c>
      <c r="U72" s="7">
        <v>454801.83999999997</v>
      </c>
      <c r="V72" s="7">
        <v>0</v>
      </c>
      <c r="W72" s="7">
        <f t="shared" si="10"/>
        <v>454801.83999999997</v>
      </c>
      <c r="X72" s="8">
        <v>455991.08</v>
      </c>
      <c r="Y72" s="8">
        <v>0</v>
      </c>
      <c r="Z72" s="8">
        <f t="shared" si="11"/>
        <v>455991.08</v>
      </c>
    </row>
    <row r="73" spans="1:26" x14ac:dyDescent="0.25">
      <c r="A73" s="4">
        <v>34002</v>
      </c>
      <c r="B73" s="5" t="s">
        <v>76</v>
      </c>
      <c r="C73" s="6">
        <v>2008522.1</v>
      </c>
      <c r="D73" s="6">
        <v>238611.08</v>
      </c>
      <c r="E73" s="6">
        <f t="shared" si="8"/>
        <v>2247133.1800000002</v>
      </c>
      <c r="F73" s="6">
        <v>2279604.6399999997</v>
      </c>
      <c r="G73" s="6">
        <v>118968.11</v>
      </c>
      <c r="H73" s="6">
        <f t="shared" si="9"/>
        <v>2398572.7499999995</v>
      </c>
      <c r="I73" s="6">
        <v>2439063.06</v>
      </c>
      <c r="J73" s="6">
        <v>207232.9</v>
      </c>
      <c r="K73" s="6">
        <f t="shared" si="7"/>
        <v>2646295.96</v>
      </c>
      <c r="L73" s="6">
        <v>2442703.77</v>
      </c>
      <c r="M73" s="6">
        <v>85560.310000000056</v>
      </c>
      <c r="N73" s="6">
        <v>2528264.08</v>
      </c>
      <c r="O73" s="6">
        <v>2318614.12</v>
      </c>
      <c r="P73" s="6">
        <v>122890.18000000017</v>
      </c>
      <c r="Q73" s="6">
        <v>2441504.3000000003</v>
      </c>
      <c r="R73" s="7">
        <v>2161757.4900000002</v>
      </c>
      <c r="S73" s="7">
        <v>169857.75</v>
      </c>
      <c r="T73" s="7">
        <v>2331615.2400000002</v>
      </c>
      <c r="U73" s="7">
        <v>1634132.78</v>
      </c>
      <c r="V73" s="7">
        <v>213103.07</v>
      </c>
      <c r="W73" s="7">
        <f t="shared" si="10"/>
        <v>1847235.85</v>
      </c>
      <c r="X73" s="8">
        <v>1013679.97</v>
      </c>
      <c r="Y73" s="8">
        <v>259701.22999999998</v>
      </c>
      <c r="Z73" s="8">
        <f t="shared" si="11"/>
        <v>1273381.2</v>
      </c>
    </row>
    <row r="74" spans="1:26" x14ac:dyDescent="0.25">
      <c r="A74" s="4">
        <v>51002</v>
      </c>
      <c r="B74" s="5" t="s">
        <v>115</v>
      </c>
      <c r="C74" s="6">
        <v>77346.94</v>
      </c>
      <c r="D74" s="6">
        <v>780165.83</v>
      </c>
      <c r="E74" s="6">
        <f t="shared" si="8"/>
        <v>857512.77</v>
      </c>
      <c r="F74" s="6">
        <v>150882.28</v>
      </c>
      <c r="G74" s="6">
        <v>755063.2</v>
      </c>
      <c r="H74" s="6">
        <f t="shared" si="9"/>
        <v>905945.48</v>
      </c>
      <c r="I74" s="6">
        <v>489980.54</v>
      </c>
      <c r="J74" s="6">
        <v>2078393.77</v>
      </c>
      <c r="K74" s="6">
        <f t="shared" si="7"/>
        <v>2568374.31</v>
      </c>
      <c r="L74" s="6">
        <v>694960.5</v>
      </c>
      <c r="M74" s="6">
        <v>2184216.11</v>
      </c>
      <c r="N74" s="6">
        <v>2879176.61</v>
      </c>
      <c r="O74" s="6">
        <v>988099.57</v>
      </c>
      <c r="P74" s="6">
        <v>2304162.0299999998</v>
      </c>
      <c r="Q74" s="6">
        <v>3292261.5999999996</v>
      </c>
      <c r="R74" s="7">
        <v>433171.55</v>
      </c>
      <c r="S74" s="7">
        <v>2749194.68</v>
      </c>
      <c r="T74" s="7">
        <v>3182366.23</v>
      </c>
      <c r="U74" s="7">
        <v>491058.32999999996</v>
      </c>
      <c r="V74" s="7">
        <v>2196679.69</v>
      </c>
      <c r="W74" s="7">
        <f t="shared" si="10"/>
        <v>2687738.02</v>
      </c>
      <c r="X74" s="8">
        <v>364829.75</v>
      </c>
      <c r="Y74" s="8">
        <v>1936356.5099999998</v>
      </c>
      <c r="Z74" s="8">
        <f t="shared" si="11"/>
        <v>2301186.2599999998</v>
      </c>
    </row>
    <row r="75" spans="1:26" x14ac:dyDescent="0.25">
      <c r="A75" s="4">
        <v>56006</v>
      </c>
      <c r="B75" s="5" t="s">
        <v>131</v>
      </c>
      <c r="C75" s="6">
        <v>747913.57</v>
      </c>
      <c r="D75" s="6">
        <v>0</v>
      </c>
      <c r="E75" s="6">
        <f t="shared" si="8"/>
        <v>747913.57</v>
      </c>
      <c r="F75" s="6">
        <v>1013852.55</v>
      </c>
      <c r="G75" s="6">
        <v>0</v>
      </c>
      <c r="H75" s="6">
        <f t="shared" si="9"/>
        <v>1013852.55</v>
      </c>
      <c r="I75" s="6">
        <v>1006355.59</v>
      </c>
      <c r="J75" s="6">
        <v>0</v>
      </c>
      <c r="K75" s="6">
        <f t="shared" si="7"/>
        <v>1006355.59</v>
      </c>
      <c r="L75" s="6">
        <v>1060089.28</v>
      </c>
      <c r="M75" s="6">
        <v>0</v>
      </c>
      <c r="N75" s="6">
        <v>1060089.28</v>
      </c>
      <c r="O75" s="6">
        <v>919860.1</v>
      </c>
      <c r="P75" s="6">
        <v>0</v>
      </c>
      <c r="Q75" s="6">
        <v>919860.1</v>
      </c>
      <c r="R75" s="7">
        <v>705405.53</v>
      </c>
      <c r="S75" s="7">
        <v>0</v>
      </c>
      <c r="T75" s="7">
        <v>705405.53</v>
      </c>
      <c r="U75" s="7">
        <v>668306.9</v>
      </c>
      <c r="V75" s="7">
        <v>0</v>
      </c>
      <c r="W75" s="7">
        <f t="shared" si="10"/>
        <v>668306.9</v>
      </c>
      <c r="X75" s="8">
        <v>615241.12</v>
      </c>
      <c r="Y75" s="8">
        <v>0</v>
      </c>
      <c r="Z75" s="8">
        <f t="shared" si="11"/>
        <v>615241.12</v>
      </c>
    </row>
    <row r="76" spans="1:26" x14ac:dyDescent="0.25">
      <c r="A76" s="4">
        <v>23002</v>
      </c>
      <c r="B76" s="5" t="s">
        <v>55</v>
      </c>
      <c r="C76" s="6">
        <v>370605.63</v>
      </c>
      <c r="D76" s="6">
        <v>481154.1</v>
      </c>
      <c r="E76" s="6">
        <f t="shared" si="8"/>
        <v>851759.73</v>
      </c>
      <c r="F76" s="6">
        <v>507723.66000000003</v>
      </c>
      <c r="G76" s="6">
        <v>614966.17000000004</v>
      </c>
      <c r="H76" s="6">
        <f t="shared" si="9"/>
        <v>1122689.83</v>
      </c>
      <c r="I76" s="6">
        <v>338516.18</v>
      </c>
      <c r="J76" s="6">
        <v>880523.53</v>
      </c>
      <c r="K76" s="6">
        <f t="shared" si="7"/>
        <v>1219039.71</v>
      </c>
      <c r="L76" s="6">
        <v>470655.28</v>
      </c>
      <c r="M76" s="6">
        <v>997564.1100000001</v>
      </c>
      <c r="N76" s="6">
        <v>1468219.3900000001</v>
      </c>
      <c r="O76" s="6">
        <v>392110.43</v>
      </c>
      <c r="P76" s="6">
        <v>903058.08000000007</v>
      </c>
      <c r="Q76" s="6">
        <v>1295168.51</v>
      </c>
      <c r="R76" s="7">
        <v>78849.36</v>
      </c>
      <c r="S76" s="7">
        <v>917023.25</v>
      </c>
      <c r="T76" s="7">
        <v>995872.61</v>
      </c>
      <c r="U76" s="7">
        <v>-49970.54</v>
      </c>
      <c r="V76" s="7">
        <v>681786.24</v>
      </c>
      <c r="W76" s="7">
        <f t="shared" si="10"/>
        <v>631815.69999999995</v>
      </c>
      <c r="X76" s="8">
        <v>155349.96</v>
      </c>
      <c r="Y76" s="8">
        <v>391394.01</v>
      </c>
      <c r="Z76" s="8">
        <f t="shared" si="11"/>
        <v>546743.97</v>
      </c>
    </row>
    <row r="77" spans="1:26" x14ac:dyDescent="0.25">
      <c r="A77" s="4">
        <v>53002</v>
      </c>
      <c r="B77" s="5" t="s">
        <v>122</v>
      </c>
      <c r="C77" s="6">
        <v>668401.81000000006</v>
      </c>
      <c r="D77" s="6">
        <v>0</v>
      </c>
      <c r="E77" s="6">
        <f t="shared" si="8"/>
        <v>668401.81000000006</v>
      </c>
      <c r="F77" s="6">
        <v>663734.54</v>
      </c>
      <c r="G77" s="6">
        <v>0</v>
      </c>
      <c r="H77" s="6">
        <f t="shared" si="9"/>
        <v>663734.54</v>
      </c>
      <c r="I77" s="6">
        <v>760169.63</v>
      </c>
      <c r="J77" s="6">
        <v>0</v>
      </c>
      <c r="K77" s="6">
        <f t="shared" si="7"/>
        <v>760169.63</v>
      </c>
      <c r="L77" s="6">
        <v>5886128.1299999999</v>
      </c>
      <c r="M77" s="6">
        <v>0</v>
      </c>
      <c r="N77" s="6">
        <v>5886128.1299999999</v>
      </c>
      <c r="O77" s="6">
        <v>1044971.73</v>
      </c>
      <c r="P77" s="6">
        <v>0</v>
      </c>
      <c r="Q77" s="6">
        <v>1044971.73</v>
      </c>
      <c r="R77" s="7">
        <v>1114743.49</v>
      </c>
      <c r="S77" s="7">
        <v>0</v>
      </c>
      <c r="T77" s="7">
        <v>1114743.49</v>
      </c>
      <c r="U77" s="7">
        <v>1164668.8799999999</v>
      </c>
      <c r="V77" s="7">
        <v>0</v>
      </c>
      <c r="W77" s="7">
        <f t="shared" si="10"/>
        <v>1164668.8799999999</v>
      </c>
      <c r="X77" s="8">
        <v>1103533.22</v>
      </c>
      <c r="Y77" s="8">
        <v>0</v>
      </c>
      <c r="Z77" s="8">
        <f t="shared" si="11"/>
        <v>1103533.22</v>
      </c>
    </row>
    <row r="78" spans="1:26" x14ac:dyDescent="0.25">
      <c r="A78" s="4">
        <v>48003</v>
      </c>
      <c r="B78" s="5" t="s">
        <v>104</v>
      </c>
      <c r="C78" s="6">
        <v>1073323.55</v>
      </c>
      <c r="D78" s="6">
        <v>0</v>
      </c>
      <c r="E78" s="6">
        <f t="shared" si="8"/>
        <v>1073323.55</v>
      </c>
      <c r="F78" s="6">
        <v>903140.07</v>
      </c>
      <c r="G78" s="6">
        <v>0</v>
      </c>
      <c r="H78" s="6">
        <f t="shared" si="9"/>
        <v>903140.07</v>
      </c>
      <c r="I78" s="6">
        <v>1088590.08</v>
      </c>
      <c r="J78" s="6">
        <v>0</v>
      </c>
      <c r="K78" s="6">
        <f t="shared" si="7"/>
        <v>1088590.08</v>
      </c>
      <c r="L78" s="6">
        <v>1032243.86</v>
      </c>
      <c r="M78" s="6">
        <v>0</v>
      </c>
      <c r="N78" s="6">
        <v>1032243.86</v>
      </c>
      <c r="O78" s="6">
        <v>991792.12</v>
      </c>
      <c r="P78" s="6">
        <v>0</v>
      </c>
      <c r="Q78" s="6">
        <v>991792.12</v>
      </c>
      <c r="R78" s="7">
        <v>860253.21</v>
      </c>
      <c r="S78" s="7">
        <v>0</v>
      </c>
      <c r="T78" s="7">
        <v>860253.21</v>
      </c>
      <c r="U78" s="7">
        <v>728158.25</v>
      </c>
      <c r="V78" s="7">
        <v>0</v>
      </c>
      <c r="W78" s="7">
        <f t="shared" si="10"/>
        <v>728158.25</v>
      </c>
      <c r="X78" s="8">
        <v>699365.09</v>
      </c>
      <c r="Y78" s="8">
        <v>0</v>
      </c>
      <c r="Z78" s="8">
        <f t="shared" si="11"/>
        <v>699365.09</v>
      </c>
    </row>
    <row r="79" spans="1:26" x14ac:dyDescent="0.25">
      <c r="A79" s="4">
        <v>60002</v>
      </c>
      <c r="B79" s="5" t="s">
        <v>138</v>
      </c>
      <c r="C79" s="6">
        <v>1015832.5</v>
      </c>
      <c r="D79" s="6">
        <v>0</v>
      </c>
      <c r="E79" s="6">
        <f t="shared" si="8"/>
        <v>1015832.5</v>
      </c>
      <c r="F79" s="6">
        <v>856623.8</v>
      </c>
      <c r="G79" s="6">
        <v>0</v>
      </c>
      <c r="H79" s="6">
        <f t="shared" si="9"/>
        <v>856623.8</v>
      </c>
      <c r="I79" s="6"/>
      <c r="J79" s="6"/>
      <c r="K79" s="6"/>
      <c r="L79" s="6"/>
      <c r="M79" s="6"/>
      <c r="N79" s="6"/>
      <c r="O79" s="6"/>
      <c r="P79" s="6"/>
      <c r="Q79" s="6"/>
      <c r="R79" s="7"/>
      <c r="S79" s="7"/>
      <c r="T79" s="7"/>
      <c r="U79" s="7"/>
      <c r="V79" s="7"/>
      <c r="W79" s="7" t="s">
        <v>171</v>
      </c>
      <c r="X79" s="8"/>
      <c r="Y79" s="8"/>
      <c r="Z79" s="8"/>
    </row>
    <row r="80" spans="1:26" x14ac:dyDescent="0.25">
      <c r="A80" s="4">
        <v>2002</v>
      </c>
      <c r="B80" s="5" t="s">
        <v>5</v>
      </c>
      <c r="C80" s="6">
        <v>3574191.73</v>
      </c>
      <c r="D80" s="6">
        <v>0</v>
      </c>
      <c r="E80" s="6">
        <f t="shared" si="8"/>
        <v>3574191.73</v>
      </c>
      <c r="F80" s="6">
        <v>2877971.76</v>
      </c>
      <c r="G80" s="6">
        <v>0</v>
      </c>
      <c r="H80" s="6">
        <f t="shared" si="9"/>
        <v>2877971.76</v>
      </c>
      <c r="I80" s="6">
        <v>2996049.67</v>
      </c>
      <c r="J80" s="6">
        <v>0</v>
      </c>
      <c r="K80" s="6">
        <f t="shared" ref="K80:K111" si="12">SUM(I80:J80)</f>
        <v>2996049.67</v>
      </c>
      <c r="L80" s="6">
        <v>3245532.09</v>
      </c>
      <c r="M80" s="6">
        <v>0</v>
      </c>
      <c r="N80" s="6">
        <v>3245532.09</v>
      </c>
      <c r="O80" s="6">
        <v>3028722.68</v>
      </c>
      <c r="P80" s="6">
        <v>0</v>
      </c>
      <c r="Q80" s="6">
        <v>3028722.68</v>
      </c>
      <c r="R80" s="7">
        <v>2673989.66</v>
      </c>
      <c r="S80" s="7">
        <v>0</v>
      </c>
      <c r="T80" s="7">
        <v>2673989.66</v>
      </c>
      <c r="U80" s="7">
        <v>2574539.58</v>
      </c>
      <c r="V80" s="7">
        <v>0</v>
      </c>
      <c r="W80" s="7">
        <f t="shared" si="10"/>
        <v>2574539.58</v>
      </c>
      <c r="X80" s="8">
        <v>2785216.19</v>
      </c>
      <c r="Y80" s="8">
        <v>0</v>
      </c>
      <c r="Z80" s="8">
        <f t="shared" si="11"/>
        <v>2785216.19</v>
      </c>
    </row>
    <row r="81" spans="1:26" x14ac:dyDescent="0.25">
      <c r="A81" s="4">
        <v>22006</v>
      </c>
      <c r="B81" s="5" t="s">
        <v>53</v>
      </c>
      <c r="C81" s="6">
        <v>584450.41</v>
      </c>
      <c r="D81" s="6">
        <v>0</v>
      </c>
      <c r="E81" s="6">
        <f t="shared" si="8"/>
        <v>584450.41</v>
      </c>
      <c r="F81" s="6">
        <v>804360.15</v>
      </c>
      <c r="G81" s="6">
        <v>0</v>
      </c>
      <c r="H81" s="6">
        <f t="shared" si="9"/>
        <v>804360.15</v>
      </c>
      <c r="I81" s="6">
        <v>1227300.6200000001</v>
      </c>
      <c r="J81" s="6">
        <v>0</v>
      </c>
      <c r="K81" s="6">
        <f t="shared" si="12"/>
        <v>1227300.6200000001</v>
      </c>
      <c r="L81" s="6">
        <v>1339545.79</v>
      </c>
      <c r="M81" s="6">
        <v>0</v>
      </c>
      <c r="N81" s="6">
        <v>1339545.79</v>
      </c>
      <c r="O81" s="6">
        <v>1454683.87</v>
      </c>
      <c r="P81" s="6">
        <v>0</v>
      </c>
      <c r="Q81" s="6">
        <v>1454683.87</v>
      </c>
      <c r="R81" s="7">
        <v>1398942.65</v>
      </c>
      <c r="S81" s="7">
        <v>0</v>
      </c>
      <c r="T81" s="7">
        <v>1398942.65</v>
      </c>
      <c r="U81" s="7">
        <v>1180266.8</v>
      </c>
      <c r="V81" s="7">
        <v>0</v>
      </c>
      <c r="W81" s="7">
        <f t="shared" si="10"/>
        <v>1180266.8</v>
      </c>
      <c r="X81" s="8">
        <v>1035815.84</v>
      </c>
      <c r="Y81" s="8">
        <v>0</v>
      </c>
      <c r="Z81" s="8">
        <f t="shared" si="11"/>
        <v>1035815.84</v>
      </c>
    </row>
    <row r="82" spans="1:26" x14ac:dyDescent="0.25">
      <c r="A82" s="4">
        <v>13003</v>
      </c>
      <c r="B82" s="5" t="s">
        <v>31</v>
      </c>
      <c r="C82" s="6">
        <v>393647.68</v>
      </c>
      <c r="D82" s="6">
        <v>0</v>
      </c>
      <c r="E82" s="6">
        <f t="shared" si="8"/>
        <v>393647.68</v>
      </c>
      <c r="F82" s="6">
        <v>369434.83999999997</v>
      </c>
      <c r="G82" s="6">
        <v>0</v>
      </c>
      <c r="H82" s="6">
        <f t="shared" si="9"/>
        <v>369434.83999999997</v>
      </c>
      <c r="I82" s="6">
        <v>497336.05999999994</v>
      </c>
      <c r="J82" s="6">
        <v>0</v>
      </c>
      <c r="K82" s="6">
        <f t="shared" si="12"/>
        <v>497336.05999999994</v>
      </c>
      <c r="L82" s="6">
        <v>730798.52</v>
      </c>
      <c r="M82" s="6">
        <v>0</v>
      </c>
      <c r="N82" s="6">
        <v>730798.52</v>
      </c>
      <c r="O82" s="6">
        <v>958820.78999999992</v>
      </c>
      <c r="P82" s="6">
        <v>0</v>
      </c>
      <c r="Q82" s="6">
        <v>958820.78999999992</v>
      </c>
      <c r="R82" s="7">
        <v>924939.2</v>
      </c>
      <c r="S82" s="7">
        <v>0</v>
      </c>
      <c r="T82" s="7">
        <v>924939.2</v>
      </c>
      <c r="U82" s="7">
        <v>887870.54</v>
      </c>
      <c r="V82" s="7">
        <v>0</v>
      </c>
      <c r="W82" s="7">
        <f t="shared" si="10"/>
        <v>887870.54</v>
      </c>
      <c r="X82" s="8">
        <v>1074487.54</v>
      </c>
      <c r="Y82" s="8">
        <v>0</v>
      </c>
      <c r="Z82" s="8">
        <f t="shared" si="11"/>
        <v>1074487.54</v>
      </c>
    </row>
    <row r="83" spans="1:26" x14ac:dyDescent="0.25">
      <c r="A83" s="4">
        <v>2003</v>
      </c>
      <c r="B83" s="5" t="s">
        <v>6</v>
      </c>
      <c r="C83" s="6">
        <v>587306.63</v>
      </c>
      <c r="D83" s="6">
        <v>0</v>
      </c>
      <c r="E83" s="6">
        <f t="shared" si="8"/>
        <v>587306.63</v>
      </c>
      <c r="F83" s="6">
        <v>1055670.33</v>
      </c>
      <c r="G83" s="6">
        <v>0</v>
      </c>
      <c r="H83" s="6">
        <f t="shared" si="9"/>
        <v>1055670.33</v>
      </c>
      <c r="I83" s="6">
        <v>1588770.51</v>
      </c>
      <c r="J83" s="6">
        <v>0</v>
      </c>
      <c r="K83" s="6">
        <f t="shared" si="12"/>
        <v>1588770.51</v>
      </c>
      <c r="L83" s="6">
        <v>1973729.3800000001</v>
      </c>
      <c r="M83" s="6">
        <v>0</v>
      </c>
      <c r="N83" s="6">
        <v>1973729.3800000001</v>
      </c>
      <c r="O83" s="6">
        <v>2176945.0500000003</v>
      </c>
      <c r="P83" s="6">
        <v>0</v>
      </c>
      <c r="Q83" s="6">
        <v>2176945.0500000003</v>
      </c>
      <c r="R83" s="7">
        <v>2153487.31</v>
      </c>
      <c r="S83" s="7">
        <v>0</v>
      </c>
      <c r="T83" s="7">
        <v>2153487.31</v>
      </c>
      <c r="U83" s="7">
        <v>1767580.7200000002</v>
      </c>
      <c r="V83" s="7">
        <v>0</v>
      </c>
      <c r="W83" s="7">
        <f t="shared" si="10"/>
        <v>1767580.7200000002</v>
      </c>
      <c r="X83" s="8">
        <v>1157380.1299999999</v>
      </c>
      <c r="Y83" s="8">
        <v>0</v>
      </c>
      <c r="Z83" s="8">
        <f t="shared" si="11"/>
        <v>1157380.1299999999</v>
      </c>
    </row>
    <row r="84" spans="1:26" x14ac:dyDescent="0.25">
      <c r="A84" s="4">
        <v>37003</v>
      </c>
      <c r="B84" s="5" t="s">
        <v>79</v>
      </c>
      <c r="C84" s="6">
        <v>578208.27</v>
      </c>
      <c r="D84" s="6">
        <v>0</v>
      </c>
      <c r="E84" s="6">
        <f t="shared" si="8"/>
        <v>578208.27</v>
      </c>
      <c r="F84" s="6">
        <v>545888.27</v>
      </c>
      <c r="G84" s="6">
        <v>0</v>
      </c>
      <c r="H84" s="6">
        <f t="shared" si="9"/>
        <v>545888.27</v>
      </c>
      <c r="I84" s="6">
        <v>589943.16999999993</v>
      </c>
      <c r="J84" s="6">
        <v>0</v>
      </c>
      <c r="K84" s="6">
        <f t="shared" si="12"/>
        <v>589943.16999999993</v>
      </c>
      <c r="L84" s="6">
        <v>513879.15</v>
      </c>
      <c r="M84" s="6">
        <v>0</v>
      </c>
      <c r="N84" s="6">
        <v>513879.15</v>
      </c>
      <c r="O84" s="6">
        <v>542754.23</v>
      </c>
      <c r="P84" s="6">
        <v>0</v>
      </c>
      <c r="Q84" s="6">
        <v>542754.23</v>
      </c>
      <c r="R84" s="7">
        <v>589324.35</v>
      </c>
      <c r="S84" s="7">
        <v>0</v>
      </c>
      <c r="T84" s="7">
        <v>589324.35</v>
      </c>
      <c r="U84" s="7">
        <v>582978.88</v>
      </c>
      <c r="V84" s="7">
        <v>0</v>
      </c>
      <c r="W84" s="7">
        <f t="shared" si="10"/>
        <v>582978.88</v>
      </c>
      <c r="X84" s="8">
        <v>656010.71</v>
      </c>
      <c r="Y84" s="8">
        <v>0</v>
      </c>
      <c r="Z84" s="8">
        <f t="shared" si="11"/>
        <v>656010.71</v>
      </c>
    </row>
    <row r="85" spans="1:26" x14ac:dyDescent="0.25">
      <c r="A85" s="4">
        <v>35002</v>
      </c>
      <c r="B85" s="5" t="s">
        <v>77</v>
      </c>
      <c r="C85" s="6">
        <v>529562.57000000007</v>
      </c>
      <c r="D85" s="6">
        <v>1509341.95</v>
      </c>
      <c r="E85" s="6">
        <f t="shared" si="8"/>
        <v>2038904.52</v>
      </c>
      <c r="F85" s="6">
        <v>321690.21999999997</v>
      </c>
      <c r="G85" s="6">
        <v>1759635.03</v>
      </c>
      <c r="H85" s="6">
        <f t="shared" si="9"/>
        <v>2081325.25</v>
      </c>
      <c r="I85" s="6">
        <v>481459.17</v>
      </c>
      <c r="J85" s="6">
        <v>1708918.62</v>
      </c>
      <c r="K85" s="6">
        <f t="shared" si="12"/>
        <v>2190377.79</v>
      </c>
      <c r="L85" s="6">
        <v>817161.39</v>
      </c>
      <c r="M85" s="6">
        <v>1378526.7999999998</v>
      </c>
      <c r="N85" s="6">
        <v>2195688.19</v>
      </c>
      <c r="O85" s="6">
        <v>679478.1</v>
      </c>
      <c r="P85" s="6">
        <v>1239033.6999999997</v>
      </c>
      <c r="Q85" s="6">
        <v>1918511.7999999998</v>
      </c>
      <c r="R85" s="7">
        <v>821154.07</v>
      </c>
      <c r="S85" s="7">
        <v>1213836.33</v>
      </c>
      <c r="T85" s="7">
        <v>2034990.4</v>
      </c>
      <c r="U85" s="7">
        <v>894579.39</v>
      </c>
      <c r="V85" s="7">
        <v>1353486.17</v>
      </c>
      <c r="W85" s="7">
        <f t="shared" si="10"/>
        <v>2248065.56</v>
      </c>
      <c r="X85" s="8">
        <v>731355.04</v>
      </c>
      <c r="Y85" s="8">
        <v>1361977.79</v>
      </c>
      <c r="Z85" s="8">
        <f t="shared" si="11"/>
        <v>2093332.83</v>
      </c>
    </row>
    <row r="86" spans="1:26" x14ac:dyDescent="0.25">
      <c r="A86" s="4">
        <v>7002</v>
      </c>
      <c r="B86" s="5" t="s">
        <v>21</v>
      </c>
      <c r="C86" s="6">
        <v>922488.58</v>
      </c>
      <c r="D86" s="6">
        <v>0</v>
      </c>
      <c r="E86" s="6">
        <f t="shared" si="8"/>
        <v>922488.58</v>
      </c>
      <c r="F86" s="6">
        <v>894513.18</v>
      </c>
      <c r="G86" s="6">
        <v>0</v>
      </c>
      <c r="H86" s="6">
        <f t="shared" si="9"/>
        <v>894513.18</v>
      </c>
      <c r="I86" s="6">
        <v>875107.63</v>
      </c>
      <c r="J86" s="6">
        <v>0</v>
      </c>
      <c r="K86" s="6">
        <f t="shared" si="12"/>
        <v>875107.63</v>
      </c>
      <c r="L86" s="6">
        <v>764853.06</v>
      </c>
      <c r="M86" s="6">
        <v>0</v>
      </c>
      <c r="N86" s="6">
        <v>764853.06</v>
      </c>
      <c r="O86" s="6">
        <v>751770.7</v>
      </c>
      <c r="P86" s="6">
        <v>0</v>
      </c>
      <c r="Q86" s="6">
        <v>751770.7</v>
      </c>
      <c r="R86" s="7">
        <v>731767.79</v>
      </c>
      <c r="S86" s="7">
        <v>0</v>
      </c>
      <c r="T86" s="7">
        <v>731767.79</v>
      </c>
      <c r="U86" s="7">
        <v>730901.99</v>
      </c>
      <c r="V86" s="7">
        <v>0</v>
      </c>
      <c r="W86" s="7">
        <f t="shared" si="10"/>
        <v>730901.99</v>
      </c>
      <c r="X86" s="8">
        <v>704834.46</v>
      </c>
      <c r="Y86" s="8">
        <v>0</v>
      </c>
      <c r="Z86" s="8">
        <f t="shared" si="11"/>
        <v>704834.46</v>
      </c>
    </row>
    <row r="87" spans="1:26" x14ac:dyDescent="0.25">
      <c r="A87" s="4">
        <v>38003</v>
      </c>
      <c r="B87" s="5" t="s">
        <v>82</v>
      </c>
      <c r="C87" s="6">
        <v>689619.88</v>
      </c>
      <c r="D87" s="6">
        <v>0</v>
      </c>
      <c r="E87" s="6">
        <f t="shared" si="8"/>
        <v>689619.88</v>
      </c>
      <c r="F87" s="6">
        <v>736648.47</v>
      </c>
      <c r="G87" s="6">
        <v>0</v>
      </c>
      <c r="H87" s="6">
        <f t="shared" si="9"/>
        <v>736648.47</v>
      </c>
      <c r="I87" s="6">
        <v>719306.06</v>
      </c>
      <c r="J87" s="6">
        <v>0</v>
      </c>
      <c r="K87" s="6">
        <f t="shared" si="12"/>
        <v>719306.06</v>
      </c>
      <c r="L87" s="6">
        <v>593181.02</v>
      </c>
      <c r="M87" s="6">
        <v>0</v>
      </c>
      <c r="N87" s="6">
        <v>593181.02</v>
      </c>
      <c r="O87" s="6">
        <v>349847.59</v>
      </c>
      <c r="P87" s="6">
        <v>0</v>
      </c>
      <c r="Q87" s="6">
        <v>349847.59</v>
      </c>
      <c r="R87" s="7">
        <v>313246.2</v>
      </c>
      <c r="S87" s="7">
        <v>0</v>
      </c>
      <c r="T87" s="7">
        <v>313246.2</v>
      </c>
      <c r="U87" s="7">
        <v>572338.61</v>
      </c>
      <c r="V87" s="7">
        <v>0</v>
      </c>
      <c r="W87" s="7">
        <f t="shared" si="10"/>
        <v>572338.61</v>
      </c>
      <c r="X87" s="8">
        <v>906354.8</v>
      </c>
      <c r="Y87" s="8">
        <v>0</v>
      </c>
      <c r="Z87" s="8">
        <f t="shared" si="11"/>
        <v>906354.8</v>
      </c>
    </row>
    <row r="88" spans="1:26" x14ac:dyDescent="0.25">
      <c r="A88" s="4">
        <v>45005</v>
      </c>
      <c r="B88" s="5" t="s">
        <v>100</v>
      </c>
      <c r="C88" s="6">
        <v>526702.81000000006</v>
      </c>
      <c r="D88" s="6">
        <v>0</v>
      </c>
      <c r="E88" s="6">
        <f t="shared" si="8"/>
        <v>526702.81000000006</v>
      </c>
      <c r="F88" s="6">
        <v>727646.93</v>
      </c>
      <c r="G88" s="6">
        <v>0</v>
      </c>
      <c r="H88" s="6">
        <f t="shared" si="9"/>
        <v>727646.93</v>
      </c>
      <c r="I88" s="6">
        <v>789452.87</v>
      </c>
      <c r="J88" s="6">
        <v>0</v>
      </c>
      <c r="K88" s="6">
        <f t="shared" si="12"/>
        <v>789452.87</v>
      </c>
      <c r="L88" s="6">
        <v>910802.98</v>
      </c>
      <c r="M88" s="6">
        <v>0</v>
      </c>
      <c r="N88" s="6">
        <v>910802.98</v>
      </c>
      <c r="O88" s="6">
        <v>948716.9</v>
      </c>
      <c r="P88" s="6">
        <v>0</v>
      </c>
      <c r="Q88" s="6">
        <v>948716.9</v>
      </c>
      <c r="R88" s="7">
        <v>924817.21</v>
      </c>
      <c r="S88" s="7">
        <v>0</v>
      </c>
      <c r="T88" s="7">
        <v>924817.21</v>
      </c>
      <c r="U88" s="7">
        <v>698833.91</v>
      </c>
      <c r="V88" s="7">
        <v>0</v>
      </c>
      <c r="W88" s="7">
        <f t="shared" si="10"/>
        <v>698833.91</v>
      </c>
      <c r="X88" s="8">
        <v>713385.32</v>
      </c>
      <c r="Y88" s="8">
        <v>0</v>
      </c>
      <c r="Z88" s="8">
        <f t="shared" si="11"/>
        <v>713385.32</v>
      </c>
    </row>
    <row r="89" spans="1:26" x14ac:dyDescent="0.25">
      <c r="A89" s="4">
        <v>40001</v>
      </c>
      <c r="B89" s="5" t="s">
        <v>87</v>
      </c>
      <c r="C89" s="6">
        <v>4988676.53</v>
      </c>
      <c r="D89" s="6">
        <v>0</v>
      </c>
      <c r="E89" s="6">
        <f t="shared" si="8"/>
        <v>4988676.53</v>
      </c>
      <c r="F89" s="6">
        <v>4667494.59</v>
      </c>
      <c r="G89" s="6">
        <v>0</v>
      </c>
      <c r="H89" s="6">
        <f t="shared" si="9"/>
        <v>4667494.59</v>
      </c>
      <c r="I89" s="6">
        <v>4790557.49</v>
      </c>
      <c r="J89" s="6">
        <v>0</v>
      </c>
      <c r="K89" s="6">
        <f t="shared" si="12"/>
        <v>4790557.49</v>
      </c>
      <c r="L89" s="6">
        <v>4902100.68</v>
      </c>
      <c r="M89" s="6">
        <v>0</v>
      </c>
      <c r="N89" s="6">
        <v>4902100.68</v>
      </c>
      <c r="O89" s="6">
        <v>5209904.67</v>
      </c>
      <c r="P89" s="6">
        <v>0</v>
      </c>
      <c r="Q89" s="6">
        <v>5209904.67</v>
      </c>
      <c r="R89" s="7">
        <v>5183818.71</v>
      </c>
      <c r="S89" s="7">
        <v>0</v>
      </c>
      <c r="T89" s="7">
        <v>5183818.71</v>
      </c>
      <c r="U89" s="7">
        <v>4231463.21</v>
      </c>
      <c r="V89" s="7">
        <v>0</v>
      </c>
      <c r="W89" s="7">
        <f t="shared" si="10"/>
        <v>4231463.21</v>
      </c>
      <c r="X89" s="8">
        <v>3075466.85</v>
      </c>
      <c r="Y89" s="8">
        <v>0</v>
      </c>
      <c r="Z89" s="8">
        <f t="shared" si="11"/>
        <v>3075466.85</v>
      </c>
    </row>
    <row r="90" spans="1:26" x14ac:dyDescent="0.25">
      <c r="A90" s="4">
        <v>52004</v>
      </c>
      <c r="B90" s="5" t="s">
        <v>120</v>
      </c>
      <c r="C90" s="6">
        <v>-85882.06</v>
      </c>
      <c r="D90" s="6">
        <v>564411.31999999995</v>
      </c>
      <c r="E90" s="6">
        <f t="shared" si="8"/>
        <v>478529.25999999995</v>
      </c>
      <c r="F90" s="6">
        <v>-197261.75</v>
      </c>
      <c r="G90" s="6">
        <v>584554.31999999995</v>
      </c>
      <c r="H90" s="6">
        <f t="shared" si="9"/>
        <v>387292.56999999995</v>
      </c>
      <c r="I90" s="6">
        <v>-159949.10999999999</v>
      </c>
      <c r="J90" s="6">
        <v>427580.32</v>
      </c>
      <c r="K90" s="6">
        <f t="shared" si="12"/>
        <v>267631.21000000002</v>
      </c>
      <c r="L90" s="6">
        <v>-19094.95</v>
      </c>
      <c r="M90" s="6">
        <v>313788.32</v>
      </c>
      <c r="N90" s="6">
        <v>294693.37</v>
      </c>
      <c r="O90" s="6">
        <v>149164.71</v>
      </c>
      <c r="P90" s="6">
        <v>648863.31999999995</v>
      </c>
      <c r="Q90" s="6">
        <v>798028.02999999991</v>
      </c>
      <c r="R90" s="7">
        <v>327734.17</v>
      </c>
      <c r="S90" s="7">
        <v>738862.32</v>
      </c>
      <c r="T90" s="7">
        <v>1066596.49</v>
      </c>
      <c r="U90" s="7">
        <v>397733.89</v>
      </c>
      <c r="V90" s="7">
        <v>824241.32</v>
      </c>
      <c r="W90" s="7">
        <f t="shared" si="10"/>
        <v>1221975.21</v>
      </c>
      <c r="X90" s="8">
        <v>191102.09</v>
      </c>
      <c r="Y90" s="8">
        <v>897620.32</v>
      </c>
      <c r="Z90" s="8">
        <f t="shared" si="11"/>
        <v>1088722.4099999999</v>
      </c>
    </row>
    <row r="91" spans="1:26" x14ac:dyDescent="0.25">
      <c r="A91" s="4">
        <v>41004</v>
      </c>
      <c r="B91" s="5" t="s">
        <v>91</v>
      </c>
      <c r="C91" s="6">
        <v>670158.66</v>
      </c>
      <c r="D91" s="6">
        <v>0</v>
      </c>
      <c r="E91" s="6">
        <f t="shared" si="8"/>
        <v>670158.66</v>
      </c>
      <c r="F91" s="6">
        <v>837687.12</v>
      </c>
      <c r="G91" s="6">
        <v>0</v>
      </c>
      <c r="H91" s="6">
        <f t="shared" si="9"/>
        <v>837687.12</v>
      </c>
      <c r="I91" s="6">
        <v>1510129.2200000002</v>
      </c>
      <c r="J91" s="6">
        <v>0</v>
      </c>
      <c r="K91" s="6">
        <f t="shared" si="12"/>
        <v>1510129.2200000002</v>
      </c>
      <c r="L91" s="6">
        <v>1511591.98</v>
      </c>
      <c r="M91" s="6">
        <v>0</v>
      </c>
      <c r="N91" s="6">
        <v>1511591.98</v>
      </c>
      <c r="O91" s="6">
        <v>1708635.77</v>
      </c>
      <c r="P91" s="6">
        <v>0</v>
      </c>
      <c r="Q91" s="6">
        <v>1708635.77</v>
      </c>
      <c r="R91" s="7">
        <v>1603251.56</v>
      </c>
      <c r="S91" s="7">
        <v>0</v>
      </c>
      <c r="T91" s="7">
        <v>1603251.56</v>
      </c>
      <c r="U91" s="7">
        <v>1474709.52</v>
      </c>
      <c r="V91" s="7">
        <v>0</v>
      </c>
      <c r="W91" s="7">
        <f t="shared" si="10"/>
        <v>1474709.52</v>
      </c>
      <c r="X91" s="8">
        <v>1513417.89</v>
      </c>
      <c r="Y91" s="8">
        <v>0</v>
      </c>
      <c r="Z91" s="8">
        <f t="shared" si="11"/>
        <v>1513417.89</v>
      </c>
    </row>
    <row r="92" spans="1:26" x14ac:dyDescent="0.25">
      <c r="A92" s="4">
        <v>44002</v>
      </c>
      <c r="B92" s="5" t="s">
        <v>98</v>
      </c>
      <c r="C92" s="6">
        <v>418039.78</v>
      </c>
      <c r="D92" s="6">
        <v>0</v>
      </c>
      <c r="E92" s="6">
        <f t="shared" si="8"/>
        <v>418039.78</v>
      </c>
      <c r="F92" s="6">
        <v>428428.81</v>
      </c>
      <c r="G92" s="6">
        <v>0</v>
      </c>
      <c r="H92" s="6">
        <f t="shared" si="9"/>
        <v>428428.81</v>
      </c>
      <c r="I92" s="6">
        <v>430014.98</v>
      </c>
      <c r="J92" s="6">
        <v>0</v>
      </c>
      <c r="K92" s="6">
        <f t="shared" si="12"/>
        <v>430014.98</v>
      </c>
      <c r="L92" s="6">
        <v>300158.59000000003</v>
      </c>
      <c r="M92" s="6">
        <v>0</v>
      </c>
      <c r="N92" s="6">
        <v>300158.59000000003</v>
      </c>
      <c r="O92" s="6">
        <v>489233.09</v>
      </c>
      <c r="P92" s="6">
        <v>0</v>
      </c>
      <c r="Q92" s="6">
        <v>489233.09</v>
      </c>
      <c r="R92" s="7">
        <v>349781.98</v>
      </c>
      <c r="S92" s="7">
        <v>0</v>
      </c>
      <c r="T92" s="7">
        <v>349781.98</v>
      </c>
      <c r="U92" s="7">
        <v>185333.42</v>
      </c>
      <c r="V92" s="7">
        <v>0</v>
      </c>
      <c r="W92" s="7">
        <f t="shared" si="10"/>
        <v>185333.42</v>
      </c>
      <c r="X92" s="8">
        <v>347123.06</v>
      </c>
      <c r="Y92" s="8">
        <v>0</v>
      </c>
      <c r="Z92" s="8">
        <f t="shared" si="11"/>
        <v>347123.06</v>
      </c>
    </row>
    <row r="93" spans="1:26" x14ac:dyDescent="0.25">
      <c r="A93" s="4">
        <v>42001</v>
      </c>
      <c r="B93" s="5" t="s">
        <v>93</v>
      </c>
      <c r="C93" s="6">
        <v>1503605.44</v>
      </c>
      <c r="D93" s="6">
        <v>3363886.24</v>
      </c>
      <c r="E93" s="6">
        <f t="shared" si="8"/>
        <v>4867491.68</v>
      </c>
      <c r="F93" s="6">
        <v>1234000.92</v>
      </c>
      <c r="G93" s="6">
        <v>3557235.6</v>
      </c>
      <c r="H93" s="6">
        <f t="shared" si="9"/>
        <v>4791236.5199999996</v>
      </c>
      <c r="I93" s="6">
        <v>893596.68</v>
      </c>
      <c r="J93" s="6">
        <v>3572579.12</v>
      </c>
      <c r="K93" s="6">
        <f t="shared" si="12"/>
        <v>4466175.8</v>
      </c>
      <c r="L93" s="6">
        <v>982928.18</v>
      </c>
      <c r="M93" s="6">
        <v>3193288.29</v>
      </c>
      <c r="N93" s="6">
        <v>4176216.47</v>
      </c>
      <c r="O93" s="6">
        <v>1077044.8999999999</v>
      </c>
      <c r="P93" s="6">
        <v>3615010.11</v>
      </c>
      <c r="Q93" s="6">
        <v>4692055.01</v>
      </c>
      <c r="R93" s="7">
        <v>809208.35</v>
      </c>
      <c r="S93" s="7">
        <v>3920565.72</v>
      </c>
      <c r="T93" s="7">
        <v>4729774.07</v>
      </c>
      <c r="U93" s="7">
        <v>869288.56</v>
      </c>
      <c r="V93" s="7">
        <v>3896730.41</v>
      </c>
      <c r="W93" s="7">
        <f t="shared" si="10"/>
        <v>4766018.9700000007</v>
      </c>
      <c r="X93" s="8">
        <v>656815.67000000004</v>
      </c>
      <c r="Y93" s="8">
        <v>4264821.6399999997</v>
      </c>
      <c r="Z93" s="8">
        <f t="shared" si="11"/>
        <v>4921637.3099999996</v>
      </c>
    </row>
    <row r="94" spans="1:26" x14ac:dyDescent="0.25">
      <c r="A94" s="4">
        <v>39002</v>
      </c>
      <c r="B94" s="5" t="s">
        <v>84</v>
      </c>
      <c r="C94" s="6">
        <v>2528628.31</v>
      </c>
      <c r="D94" s="6">
        <v>0</v>
      </c>
      <c r="E94" s="6">
        <f t="shared" si="8"/>
        <v>2528628.31</v>
      </c>
      <c r="F94" s="6">
        <v>2537862.2400000002</v>
      </c>
      <c r="G94" s="6">
        <v>0</v>
      </c>
      <c r="H94" s="6">
        <f t="shared" si="9"/>
        <v>2537862.2400000002</v>
      </c>
      <c r="I94" s="6">
        <v>2502637.7200000002</v>
      </c>
      <c r="J94" s="6">
        <v>0</v>
      </c>
      <c r="K94" s="6">
        <f t="shared" si="12"/>
        <v>2502637.7200000002</v>
      </c>
      <c r="L94" s="6">
        <v>2626160.7199999997</v>
      </c>
      <c r="M94" s="6">
        <v>0</v>
      </c>
      <c r="N94" s="6">
        <v>2626160.7199999997</v>
      </c>
      <c r="O94" s="6">
        <v>2607753.02</v>
      </c>
      <c r="P94" s="6">
        <v>0</v>
      </c>
      <c r="Q94" s="6">
        <v>2607753.02</v>
      </c>
      <c r="R94" s="7">
        <v>2552652.35</v>
      </c>
      <c r="S94" s="7">
        <v>0</v>
      </c>
      <c r="T94" s="7">
        <v>2552652.35</v>
      </c>
      <c r="U94" s="7">
        <v>2350020.4900000002</v>
      </c>
      <c r="V94" s="7">
        <v>0</v>
      </c>
      <c r="W94" s="7">
        <f t="shared" si="10"/>
        <v>2350020.4900000002</v>
      </c>
      <c r="X94" s="8">
        <v>2442897.91</v>
      </c>
      <c r="Y94" s="8">
        <v>0</v>
      </c>
      <c r="Z94" s="8">
        <f t="shared" si="11"/>
        <v>2442897.91</v>
      </c>
    </row>
    <row r="95" spans="1:26" x14ac:dyDescent="0.25">
      <c r="A95" s="4">
        <v>60003</v>
      </c>
      <c r="B95" s="5" t="s">
        <v>139</v>
      </c>
      <c r="C95" s="6">
        <v>850752.44</v>
      </c>
      <c r="D95" s="6">
        <v>0</v>
      </c>
      <c r="E95" s="6">
        <f t="shared" si="8"/>
        <v>850752.44</v>
      </c>
      <c r="F95" s="6">
        <v>946998.44</v>
      </c>
      <c r="G95" s="6">
        <v>0</v>
      </c>
      <c r="H95" s="6">
        <f t="shared" si="9"/>
        <v>946998.44</v>
      </c>
      <c r="I95" s="6">
        <v>992838.47</v>
      </c>
      <c r="J95" s="6">
        <v>0</v>
      </c>
      <c r="K95" s="6">
        <f t="shared" si="12"/>
        <v>992838.47</v>
      </c>
      <c r="L95" s="6">
        <v>1199429.0900000001</v>
      </c>
      <c r="M95" s="6">
        <v>0</v>
      </c>
      <c r="N95" s="6">
        <v>1199429.0900000001</v>
      </c>
      <c r="O95" s="6">
        <v>1053619.19</v>
      </c>
      <c r="P95" s="6">
        <v>0</v>
      </c>
      <c r="Q95" s="6">
        <v>1053619.19</v>
      </c>
      <c r="R95" s="7">
        <v>922639.56</v>
      </c>
      <c r="S95" s="7">
        <v>0</v>
      </c>
      <c r="T95" s="7">
        <v>922639.56</v>
      </c>
      <c r="U95" s="7">
        <v>904896.25</v>
      </c>
      <c r="V95" s="7">
        <v>0</v>
      </c>
      <c r="W95" s="7">
        <f t="shared" si="10"/>
        <v>904896.25</v>
      </c>
      <c r="X95" s="8">
        <v>864462.67</v>
      </c>
      <c r="Y95" s="8">
        <v>0</v>
      </c>
      <c r="Z95" s="8">
        <f t="shared" si="11"/>
        <v>864462.67</v>
      </c>
    </row>
    <row r="96" spans="1:26" x14ac:dyDescent="0.25">
      <c r="A96" s="4">
        <v>43007</v>
      </c>
      <c r="B96" s="5" t="s">
        <v>96</v>
      </c>
      <c r="C96" s="6">
        <v>1437627.8199999998</v>
      </c>
      <c r="D96" s="6">
        <v>0</v>
      </c>
      <c r="E96" s="6">
        <f t="shared" si="8"/>
        <v>1437627.8199999998</v>
      </c>
      <c r="F96" s="6">
        <v>1548613.03</v>
      </c>
      <c r="G96" s="6">
        <v>0</v>
      </c>
      <c r="H96" s="6">
        <f t="shared" si="9"/>
        <v>1548613.03</v>
      </c>
      <c r="I96" s="6">
        <v>1583646.83</v>
      </c>
      <c r="J96" s="6">
        <v>0</v>
      </c>
      <c r="K96" s="6">
        <f t="shared" si="12"/>
        <v>1583646.83</v>
      </c>
      <c r="L96" s="6">
        <v>1513273.28</v>
      </c>
      <c r="M96" s="6">
        <v>0</v>
      </c>
      <c r="N96" s="6">
        <v>1513273.28</v>
      </c>
      <c r="O96" s="6">
        <v>1316906.1600000001</v>
      </c>
      <c r="P96" s="6">
        <v>0</v>
      </c>
      <c r="Q96" s="6">
        <v>1316906.1600000001</v>
      </c>
      <c r="R96" s="7">
        <v>1218992.8899999999</v>
      </c>
      <c r="S96" s="7">
        <v>0</v>
      </c>
      <c r="T96" s="7">
        <v>1218992.8899999999</v>
      </c>
      <c r="U96" s="7">
        <v>1009880.35</v>
      </c>
      <c r="V96" s="7">
        <v>0</v>
      </c>
      <c r="W96" s="7">
        <f t="shared" si="10"/>
        <v>1009880.35</v>
      </c>
      <c r="X96" s="8">
        <v>749881.85</v>
      </c>
      <c r="Y96" s="8">
        <v>0</v>
      </c>
      <c r="Z96" s="8">
        <f t="shared" si="11"/>
        <v>749881.85</v>
      </c>
    </row>
    <row r="97" spans="1:26" x14ac:dyDescent="0.25">
      <c r="A97" s="4">
        <v>15001</v>
      </c>
      <c r="B97" s="5" t="s">
        <v>36</v>
      </c>
      <c r="C97" s="6">
        <v>494073.53</v>
      </c>
      <c r="D97" s="6">
        <v>4319186.5199999996</v>
      </c>
      <c r="E97" s="6">
        <f t="shared" si="8"/>
        <v>4813260.05</v>
      </c>
      <c r="F97" s="6">
        <v>327521.96999999997</v>
      </c>
      <c r="G97" s="6">
        <v>4414093.3</v>
      </c>
      <c r="H97" s="6">
        <f t="shared" si="9"/>
        <v>4741615.2699999996</v>
      </c>
      <c r="I97" s="6">
        <v>76226.94</v>
      </c>
      <c r="J97" s="6">
        <v>3921740.33</v>
      </c>
      <c r="K97" s="6">
        <f t="shared" si="12"/>
        <v>3997967.27</v>
      </c>
      <c r="L97" s="6">
        <v>23953.08</v>
      </c>
      <c r="M97" s="6">
        <v>3770116.21</v>
      </c>
      <c r="N97" s="6">
        <v>3794069.29</v>
      </c>
      <c r="O97" s="6">
        <v>166083.51</v>
      </c>
      <c r="P97" s="6">
        <v>3667480.84</v>
      </c>
      <c r="Q97" s="6">
        <v>3833564.3499999996</v>
      </c>
      <c r="R97" s="7">
        <v>112982.59</v>
      </c>
      <c r="S97" s="7">
        <v>3673406.92</v>
      </c>
      <c r="T97" s="7">
        <v>3786389.51</v>
      </c>
      <c r="U97" s="7">
        <v>269093.31</v>
      </c>
      <c r="V97" s="7">
        <v>2766513.89</v>
      </c>
      <c r="W97" s="7">
        <f t="shared" si="10"/>
        <v>3035607.2</v>
      </c>
      <c r="X97" s="8">
        <v>162680.45000000001</v>
      </c>
      <c r="Y97" s="8">
        <v>3336110.87</v>
      </c>
      <c r="Z97" s="8">
        <f t="shared" si="11"/>
        <v>3498791.3200000003</v>
      </c>
    </row>
    <row r="98" spans="1:26" x14ac:dyDescent="0.25">
      <c r="A98" s="4">
        <v>15002</v>
      </c>
      <c r="B98" s="5" t="s">
        <v>37</v>
      </c>
      <c r="C98" s="6">
        <v>-478387.85</v>
      </c>
      <c r="D98" s="6">
        <v>5925523.4400000004</v>
      </c>
      <c r="E98" s="6">
        <f t="shared" si="8"/>
        <v>5447135.5900000008</v>
      </c>
      <c r="F98" s="6">
        <v>134130.31</v>
      </c>
      <c r="G98" s="6">
        <v>3343326.52</v>
      </c>
      <c r="H98" s="6">
        <f t="shared" si="9"/>
        <v>3477456.83</v>
      </c>
      <c r="I98" s="6">
        <v>-1067431.3600000001</v>
      </c>
      <c r="J98" s="6">
        <v>3571398.52</v>
      </c>
      <c r="K98" s="6">
        <f t="shared" si="12"/>
        <v>2503967.16</v>
      </c>
      <c r="L98" s="6">
        <v>-124376.39</v>
      </c>
      <c r="M98" s="6">
        <v>3563370.91</v>
      </c>
      <c r="N98" s="6">
        <v>3438994.52</v>
      </c>
      <c r="O98" s="6">
        <v>-59368.35</v>
      </c>
      <c r="P98" s="6">
        <v>3434696.61</v>
      </c>
      <c r="Q98" s="6">
        <v>3375328.26</v>
      </c>
      <c r="R98" s="7">
        <v>-70487.13</v>
      </c>
      <c r="S98" s="7">
        <v>3486176.04</v>
      </c>
      <c r="T98" s="7">
        <v>3415688.91</v>
      </c>
      <c r="U98" s="7">
        <v>2069579.8299999998</v>
      </c>
      <c r="V98" s="7">
        <v>1767045.7</v>
      </c>
      <c r="W98" s="7">
        <f t="shared" si="10"/>
        <v>3836625.53</v>
      </c>
      <c r="X98" s="8">
        <v>124694.29</v>
      </c>
      <c r="Y98" s="8">
        <v>4575779.96</v>
      </c>
      <c r="Z98" s="8">
        <f t="shared" si="11"/>
        <v>4700474.25</v>
      </c>
    </row>
    <row r="99" spans="1:26" x14ac:dyDescent="0.25">
      <c r="A99" s="4">
        <v>46001</v>
      </c>
      <c r="B99" s="5" t="s">
        <v>101</v>
      </c>
      <c r="C99" s="6">
        <v>5220707.8</v>
      </c>
      <c r="D99" s="6">
        <v>0</v>
      </c>
      <c r="E99" s="6">
        <f t="shared" si="8"/>
        <v>5220707.8</v>
      </c>
      <c r="F99" s="6">
        <v>5814581.9699999997</v>
      </c>
      <c r="G99" s="6">
        <v>0</v>
      </c>
      <c r="H99" s="6">
        <f t="shared" si="9"/>
        <v>5814581.9699999997</v>
      </c>
      <c r="I99" s="6">
        <v>6441323.1900000004</v>
      </c>
      <c r="J99" s="6">
        <v>0</v>
      </c>
      <c r="K99" s="6">
        <f t="shared" si="12"/>
        <v>6441323.1900000004</v>
      </c>
      <c r="L99" s="6">
        <v>6719465.4600000009</v>
      </c>
      <c r="M99" s="6">
        <v>0</v>
      </c>
      <c r="N99" s="6">
        <v>6719465.4600000009</v>
      </c>
      <c r="O99" s="6">
        <v>6484417.5200000005</v>
      </c>
      <c r="P99" s="6">
        <v>0</v>
      </c>
      <c r="Q99" s="6">
        <v>6484417.5200000005</v>
      </c>
      <c r="R99" s="7">
        <v>5826853.5800000001</v>
      </c>
      <c r="S99" s="7">
        <v>0</v>
      </c>
      <c r="T99" s="7">
        <v>5826853.5800000001</v>
      </c>
      <c r="U99" s="7">
        <v>4887334.25</v>
      </c>
      <c r="V99" s="7">
        <v>0</v>
      </c>
      <c r="W99" s="7">
        <f t="shared" si="10"/>
        <v>4887334.25</v>
      </c>
      <c r="X99" s="8">
        <v>4348820.3</v>
      </c>
      <c r="Y99" s="8">
        <v>0</v>
      </c>
      <c r="Z99" s="8">
        <f t="shared" si="11"/>
        <v>4348820.3</v>
      </c>
    </row>
    <row r="100" spans="1:26" x14ac:dyDescent="0.25">
      <c r="A100" s="4">
        <v>33002</v>
      </c>
      <c r="B100" s="5" t="s">
        <v>73</v>
      </c>
      <c r="C100" s="6">
        <v>1513067.96</v>
      </c>
      <c r="D100" s="6">
        <v>0</v>
      </c>
      <c r="E100" s="6">
        <f t="shared" ref="E100:E131" si="13">SUM(C100:D100)</f>
        <v>1513067.96</v>
      </c>
      <c r="F100" s="6">
        <v>1470432.18</v>
      </c>
      <c r="G100" s="6">
        <v>0</v>
      </c>
      <c r="H100" s="6">
        <f t="shared" ref="H100:H131" si="14">SUM(F100:G100)</f>
        <v>1470432.18</v>
      </c>
      <c r="I100" s="6">
        <v>1482488.33</v>
      </c>
      <c r="J100" s="6">
        <v>0</v>
      </c>
      <c r="K100" s="6">
        <f t="shared" si="12"/>
        <v>1482488.33</v>
      </c>
      <c r="L100" s="6">
        <v>1844176.28</v>
      </c>
      <c r="M100" s="6">
        <v>0</v>
      </c>
      <c r="N100" s="6">
        <v>1844176.28</v>
      </c>
      <c r="O100" s="6">
        <v>1971678.68</v>
      </c>
      <c r="P100" s="6">
        <v>0</v>
      </c>
      <c r="Q100" s="6">
        <v>1971678.68</v>
      </c>
      <c r="R100" s="7">
        <v>1918176.21</v>
      </c>
      <c r="S100" s="7">
        <v>0</v>
      </c>
      <c r="T100" s="7">
        <v>1918176.21</v>
      </c>
      <c r="U100" s="7">
        <v>1414495.29</v>
      </c>
      <c r="V100" s="7">
        <v>0</v>
      </c>
      <c r="W100" s="7">
        <f t="shared" si="10"/>
        <v>1414495.29</v>
      </c>
      <c r="X100" s="8">
        <v>866364.22</v>
      </c>
      <c r="Y100" s="8">
        <v>0</v>
      </c>
      <c r="Z100" s="8">
        <f t="shared" si="11"/>
        <v>866364.22</v>
      </c>
    </row>
    <row r="101" spans="1:26" x14ac:dyDescent="0.25">
      <c r="A101" s="4">
        <v>25004</v>
      </c>
      <c r="B101" s="5" t="s">
        <v>59</v>
      </c>
      <c r="C101" s="6">
        <v>1369055.97</v>
      </c>
      <c r="D101" s="6">
        <v>0</v>
      </c>
      <c r="E101" s="6">
        <f t="shared" si="13"/>
        <v>1369055.97</v>
      </c>
      <c r="F101" s="6">
        <v>1532744.93</v>
      </c>
      <c r="G101" s="6">
        <v>0</v>
      </c>
      <c r="H101" s="6">
        <f t="shared" si="14"/>
        <v>1532744.93</v>
      </c>
      <c r="I101" s="6">
        <v>1782050.83</v>
      </c>
      <c r="J101" s="6">
        <v>0</v>
      </c>
      <c r="K101" s="6">
        <f t="shared" si="12"/>
        <v>1782050.83</v>
      </c>
      <c r="L101" s="6">
        <v>1857838.39</v>
      </c>
      <c r="M101" s="6">
        <v>0</v>
      </c>
      <c r="N101" s="6">
        <v>1857838.39</v>
      </c>
      <c r="O101" s="6">
        <v>1898106.85</v>
      </c>
      <c r="P101" s="6">
        <v>0</v>
      </c>
      <c r="Q101" s="6">
        <v>1898106.85</v>
      </c>
      <c r="R101" s="7">
        <v>1815472.26</v>
      </c>
      <c r="S101" s="7">
        <v>0</v>
      </c>
      <c r="T101" s="7">
        <v>1815472.26</v>
      </c>
      <c r="U101" s="7">
        <v>1977766.46</v>
      </c>
      <c r="V101" s="7">
        <v>0</v>
      </c>
      <c r="W101" s="7">
        <f t="shared" si="10"/>
        <v>1977766.46</v>
      </c>
      <c r="X101" s="8">
        <v>2671298.15</v>
      </c>
      <c r="Y101" s="8">
        <v>0</v>
      </c>
      <c r="Z101" s="8">
        <f t="shared" si="11"/>
        <v>2671298.15</v>
      </c>
    </row>
    <row r="102" spans="1:26" x14ac:dyDescent="0.25">
      <c r="A102" s="4">
        <v>29004</v>
      </c>
      <c r="B102" s="5" t="s">
        <v>67</v>
      </c>
      <c r="C102" s="6">
        <v>1458724.23</v>
      </c>
      <c r="D102" s="6">
        <v>0</v>
      </c>
      <c r="E102" s="6">
        <f t="shared" si="13"/>
        <v>1458724.23</v>
      </c>
      <c r="F102" s="6">
        <v>1256218.8500000001</v>
      </c>
      <c r="G102" s="6">
        <v>0</v>
      </c>
      <c r="H102" s="6">
        <f t="shared" si="14"/>
        <v>1256218.8500000001</v>
      </c>
      <c r="I102" s="6">
        <v>1087537.22</v>
      </c>
      <c r="J102" s="6">
        <v>0</v>
      </c>
      <c r="K102" s="6">
        <f t="shared" si="12"/>
        <v>1087537.22</v>
      </c>
      <c r="L102" s="6">
        <v>1020931.2999999999</v>
      </c>
      <c r="M102" s="6">
        <v>0</v>
      </c>
      <c r="N102" s="6">
        <v>1020931.2999999999</v>
      </c>
      <c r="O102" s="6">
        <v>942603.59000000008</v>
      </c>
      <c r="P102" s="6">
        <v>0</v>
      </c>
      <c r="Q102" s="6">
        <v>942603.59000000008</v>
      </c>
      <c r="R102" s="7">
        <v>902612.59</v>
      </c>
      <c r="S102" s="7">
        <v>0</v>
      </c>
      <c r="T102" s="7">
        <v>902612.59</v>
      </c>
      <c r="U102" s="7">
        <v>986666.41999999993</v>
      </c>
      <c r="V102" s="7">
        <v>0</v>
      </c>
      <c r="W102" s="7">
        <f t="shared" si="10"/>
        <v>986666.41999999993</v>
      </c>
      <c r="X102" s="8">
        <v>1350963.81</v>
      </c>
      <c r="Y102" s="8">
        <v>0</v>
      </c>
      <c r="Z102" s="8">
        <f t="shared" si="11"/>
        <v>1350963.81</v>
      </c>
    </row>
    <row r="103" spans="1:26" x14ac:dyDescent="0.25">
      <c r="A103" s="4">
        <v>17002</v>
      </c>
      <c r="B103" s="5" t="s">
        <v>42</v>
      </c>
      <c r="C103" s="6">
        <v>3623587.78</v>
      </c>
      <c r="D103" s="6">
        <v>0</v>
      </c>
      <c r="E103" s="6">
        <f t="shared" si="13"/>
        <v>3623587.78</v>
      </c>
      <c r="F103" s="6">
        <v>4073628.97</v>
      </c>
      <c r="G103" s="6">
        <v>0</v>
      </c>
      <c r="H103" s="6">
        <f t="shared" si="14"/>
        <v>4073628.97</v>
      </c>
      <c r="I103" s="6">
        <v>4289557.0999999996</v>
      </c>
      <c r="J103" s="6">
        <v>0</v>
      </c>
      <c r="K103" s="6">
        <f t="shared" si="12"/>
        <v>4289557.0999999996</v>
      </c>
      <c r="L103" s="6">
        <v>4464155.9400000004</v>
      </c>
      <c r="M103" s="6">
        <v>0</v>
      </c>
      <c r="N103" s="6">
        <v>4464155.9400000004</v>
      </c>
      <c r="O103" s="6">
        <v>4759491.7</v>
      </c>
      <c r="P103" s="6">
        <v>0</v>
      </c>
      <c r="Q103" s="6">
        <v>4759491.7</v>
      </c>
      <c r="R103" s="7">
        <v>4431289.79</v>
      </c>
      <c r="S103" s="7">
        <v>0</v>
      </c>
      <c r="T103" s="7">
        <v>4431289.79</v>
      </c>
      <c r="U103" s="7">
        <v>4212580.09</v>
      </c>
      <c r="V103" s="7">
        <v>0</v>
      </c>
      <c r="W103" s="7">
        <f t="shared" si="10"/>
        <v>4212580.09</v>
      </c>
      <c r="X103" s="8">
        <v>4130531.22</v>
      </c>
      <c r="Y103" s="8">
        <v>0</v>
      </c>
      <c r="Z103" s="8">
        <f t="shared" si="11"/>
        <v>4130531.22</v>
      </c>
    </row>
    <row r="104" spans="1:26" x14ac:dyDescent="0.25">
      <c r="A104" s="4">
        <v>62006</v>
      </c>
      <c r="B104" s="5" t="s">
        <v>147</v>
      </c>
      <c r="C104" s="6">
        <v>523736.76</v>
      </c>
      <c r="D104" s="6">
        <v>271977.15000000002</v>
      </c>
      <c r="E104" s="6">
        <f t="shared" si="13"/>
        <v>795713.91</v>
      </c>
      <c r="F104" s="6">
        <v>859623.81</v>
      </c>
      <c r="G104" s="6">
        <v>321166.15000000002</v>
      </c>
      <c r="H104" s="6">
        <f t="shared" si="14"/>
        <v>1180789.96</v>
      </c>
      <c r="I104" s="6">
        <v>1150074.95</v>
      </c>
      <c r="J104" s="6">
        <v>305918.15000000002</v>
      </c>
      <c r="K104" s="6">
        <f t="shared" si="12"/>
        <v>1455993.1</v>
      </c>
      <c r="L104" s="6">
        <v>1644313.05</v>
      </c>
      <c r="M104" s="6">
        <v>305918.15000000014</v>
      </c>
      <c r="N104" s="6">
        <v>1950231.2000000002</v>
      </c>
      <c r="O104" s="6">
        <v>2185104.62</v>
      </c>
      <c r="P104" s="6">
        <v>653812.14999999991</v>
      </c>
      <c r="Q104" s="6">
        <v>2838916.77</v>
      </c>
      <c r="R104" s="7">
        <v>2386281.9500000002</v>
      </c>
      <c r="S104" s="7">
        <v>736936.15</v>
      </c>
      <c r="T104" s="7">
        <v>3123218.1</v>
      </c>
      <c r="U104" s="7">
        <v>1961842.9400000002</v>
      </c>
      <c r="V104" s="7">
        <v>886876.69</v>
      </c>
      <c r="W104" s="7">
        <f t="shared" si="10"/>
        <v>2848719.63</v>
      </c>
      <c r="X104" s="8">
        <v>1552028.5</v>
      </c>
      <c r="Y104" s="8">
        <v>659318.5</v>
      </c>
      <c r="Z104" s="8">
        <f t="shared" si="11"/>
        <v>2211347</v>
      </c>
    </row>
    <row r="105" spans="1:26" x14ac:dyDescent="0.25">
      <c r="A105" s="4">
        <v>43002</v>
      </c>
      <c r="B105" s="5" t="s">
        <v>95</v>
      </c>
      <c r="C105" s="6">
        <v>714139.91</v>
      </c>
      <c r="D105" s="6">
        <v>0</v>
      </c>
      <c r="E105" s="6">
        <f t="shared" si="13"/>
        <v>714139.91</v>
      </c>
      <c r="F105" s="6">
        <v>855317.3</v>
      </c>
      <c r="G105" s="6">
        <v>0</v>
      </c>
      <c r="H105" s="6">
        <f t="shared" si="14"/>
        <v>855317.3</v>
      </c>
      <c r="I105" s="6">
        <v>731460.99</v>
      </c>
      <c r="J105" s="6">
        <v>0</v>
      </c>
      <c r="K105" s="6">
        <f t="shared" si="12"/>
        <v>731460.99</v>
      </c>
      <c r="L105" s="6">
        <v>820537.96</v>
      </c>
      <c r="M105" s="6">
        <v>0</v>
      </c>
      <c r="N105" s="6">
        <v>820537.96</v>
      </c>
      <c r="O105" s="6">
        <v>696727.65</v>
      </c>
      <c r="P105" s="6">
        <v>0</v>
      </c>
      <c r="Q105" s="6">
        <v>696727.65</v>
      </c>
      <c r="R105" s="7">
        <v>578667.21</v>
      </c>
      <c r="S105" s="7">
        <v>0</v>
      </c>
      <c r="T105" s="7">
        <v>578667.21</v>
      </c>
      <c r="U105" s="7">
        <v>692965.14</v>
      </c>
      <c r="V105" s="7">
        <v>0</v>
      </c>
      <c r="W105" s="7">
        <f t="shared" si="10"/>
        <v>692965.14</v>
      </c>
      <c r="X105" s="8">
        <v>718036.56</v>
      </c>
      <c r="Y105" s="8">
        <v>0</v>
      </c>
      <c r="Z105" s="8">
        <f t="shared" si="11"/>
        <v>718036.56</v>
      </c>
    </row>
    <row r="106" spans="1:26" x14ac:dyDescent="0.25">
      <c r="A106" s="4">
        <v>17003</v>
      </c>
      <c r="B106" s="5" t="s">
        <v>43</v>
      </c>
      <c r="C106" s="6">
        <v>794790.45</v>
      </c>
      <c r="D106" s="6">
        <v>0</v>
      </c>
      <c r="E106" s="6">
        <f t="shared" si="13"/>
        <v>794790.45</v>
      </c>
      <c r="F106" s="6">
        <v>833961.77</v>
      </c>
      <c r="G106" s="6">
        <v>0</v>
      </c>
      <c r="H106" s="6">
        <f t="shared" si="14"/>
        <v>833961.77</v>
      </c>
      <c r="I106" s="6">
        <v>923397</v>
      </c>
      <c r="J106" s="6">
        <v>0</v>
      </c>
      <c r="K106" s="6">
        <f t="shared" si="12"/>
        <v>923397</v>
      </c>
      <c r="L106" s="6">
        <v>880357.45</v>
      </c>
      <c r="M106" s="6">
        <v>0</v>
      </c>
      <c r="N106" s="6">
        <v>880357.45</v>
      </c>
      <c r="O106" s="6">
        <v>876016.37</v>
      </c>
      <c r="P106" s="6">
        <v>0</v>
      </c>
      <c r="Q106" s="6">
        <v>876016.37</v>
      </c>
      <c r="R106" s="7">
        <v>834186.48</v>
      </c>
      <c r="S106" s="7">
        <v>0</v>
      </c>
      <c r="T106" s="7">
        <v>834186.48</v>
      </c>
      <c r="U106" s="7">
        <v>818680.84</v>
      </c>
      <c r="V106" s="7">
        <v>0</v>
      </c>
      <c r="W106" s="7">
        <f t="shared" si="10"/>
        <v>818680.84</v>
      </c>
      <c r="X106" s="8">
        <v>832994.8</v>
      </c>
      <c r="Y106" s="8">
        <v>0</v>
      </c>
      <c r="Z106" s="8">
        <f t="shared" si="11"/>
        <v>832994.8</v>
      </c>
    </row>
    <row r="107" spans="1:26" x14ac:dyDescent="0.25">
      <c r="A107" s="4">
        <v>51003</v>
      </c>
      <c r="B107" s="5" t="s">
        <v>116</v>
      </c>
      <c r="C107" s="6">
        <v>467555.39</v>
      </c>
      <c r="D107" s="6">
        <v>0</v>
      </c>
      <c r="E107" s="6">
        <f t="shared" si="13"/>
        <v>467555.39</v>
      </c>
      <c r="F107" s="6">
        <v>590535.79</v>
      </c>
      <c r="G107" s="6">
        <v>0</v>
      </c>
      <c r="H107" s="6">
        <f t="shared" si="14"/>
        <v>590535.79</v>
      </c>
      <c r="I107" s="6">
        <v>698631.31</v>
      </c>
      <c r="J107" s="6">
        <v>0</v>
      </c>
      <c r="K107" s="6">
        <f t="shared" si="12"/>
        <v>698631.31</v>
      </c>
      <c r="L107" s="6">
        <v>607301.40999999992</v>
      </c>
      <c r="M107" s="6">
        <v>0</v>
      </c>
      <c r="N107" s="6">
        <v>607301.40999999992</v>
      </c>
      <c r="O107" s="6">
        <v>546462.31000000006</v>
      </c>
      <c r="P107" s="6">
        <v>0</v>
      </c>
      <c r="Q107" s="6">
        <v>546462.31000000006</v>
      </c>
      <c r="R107" s="7">
        <v>388271.14</v>
      </c>
      <c r="S107" s="7">
        <v>0</v>
      </c>
      <c r="T107" s="7">
        <v>388271.14</v>
      </c>
      <c r="U107" s="7">
        <v>379087.98</v>
      </c>
      <c r="V107" s="7">
        <v>0</v>
      </c>
      <c r="W107" s="7">
        <f t="shared" si="10"/>
        <v>379087.98</v>
      </c>
      <c r="X107" s="8">
        <v>484844.11</v>
      </c>
      <c r="Y107" s="8">
        <v>0</v>
      </c>
      <c r="Z107" s="8">
        <f t="shared" si="11"/>
        <v>484844.11</v>
      </c>
    </row>
    <row r="108" spans="1:26" x14ac:dyDescent="0.25">
      <c r="A108" s="4">
        <v>9002</v>
      </c>
      <c r="B108" s="5" t="s">
        <v>23</v>
      </c>
      <c r="C108" s="6">
        <v>105613.09</v>
      </c>
      <c r="D108" s="6">
        <v>0</v>
      </c>
      <c r="E108" s="6">
        <f t="shared" si="13"/>
        <v>105613.09</v>
      </c>
      <c r="F108" s="6">
        <v>837728.09</v>
      </c>
      <c r="G108" s="6">
        <v>0</v>
      </c>
      <c r="H108" s="6">
        <f t="shared" si="14"/>
        <v>837728.09</v>
      </c>
      <c r="I108" s="6">
        <v>1230757.99</v>
      </c>
      <c r="J108" s="6">
        <v>0</v>
      </c>
      <c r="K108" s="6">
        <f t="shared" si="12"/>
        <v>1230757.99</v>
      </c>
      <c r="L108" s="6">
        <v>1359238.39</v>
      </c>
      <c r="M108" s="6">
        <v>0</v>
      </c>
      <c r="N108" s="6">
        <v>1359238.39</v>
      </c>
      <c r="O108" s="6">
        <v>1200140.3400000001</v>
      </c>
      <c r="P108" s="6">
        <v>0</v>
      </c>
      <c r="Q108" s="6">
        <v>1200140.3400000001</v>
      </c>
      <c r="R108" s="7">
        <v>1090850.49</v>
      </c>
      <c r="S108" s="7">
        <v>0</v>
      </c>
      <c r="T108" s="7">
        <v>1090850.49</v>
      </c>
      <c r="U108" s="7">
        <v>649408.52</v>
      </c>
      <c r="V108" s="7">
        <v>0</v>
      </c>
      <c r="W108" s="7">
        <f t="shared" si="10"/>
        <v>649408.52</v>
      </c>
      <c r="X108" s="8">
        <v>742858.47</v>
      </c>
      <c r="Y108" s="8">
        <v>0</v>
      </c>
      <c r="Z108" s="8">
        <f t="shared" si="11"/>
        <v>742858.47</v>
      </c>
    </row>
    <row r="109" spans="1:26" x14ac:dyDescent="0.25">
      <c r="A109" s="4">
        <v>56007</v>
      </c>
      <c r="B109" s="5" t="s">
        <v>132</v>
      </c>
      <c r="C109" s="6">
        <v>1249091.3400000001</v>
      </c>
      <c r="D109" s="6">
        <v>0</v>
      </c>
      <c r="E109" s="6">
        <f t="shared" si="13"/>
        <v>1249091.3400000001</v>
      </c>
      <c r="F109" s="6">
        <v>1361964.37</v>
      </c>
      <c r="G109" s="6">
        <v>0</v>
      </c>
      <c r="H109" s="6">
        <f t="shared" si="14"/>
        <v>1361964.37</v>
      </c>
      <c r="I109" s="6">
        <v>1570734.33</v>
      </c>
      <c r="J109" s="6">
        <v>0</v>
      </c>
      <c r="K109" s="6">
        <f t="shared" si="12"/>
        <v>1570734.33</v>
      </c>
      <c r="L109" s="6">
        <v>1566674.93</v>
      </c>
      <c r="M109" s="6">
        <v>0</v>
      </c>
      <c r="N109" s="6">
        <v>1566674.93</v>
      </c>
      <c r="O109" s="6">
        <v>1500404.34</v>
      </c>
      <c r="P109" s="6">
        <v>0</v>
      </c>
      <c r="Q109" s="6">
        <v>1500404.34</v>
      </c>
      <c r="R109" s="7">
        <v>1243061.3999999999</v>
      </c>
      <c r="S109" s="7">
        <v>0</v>
      </c>
      <c r="T109" s="7">
        <v>1243061.3999999999</v>
      </c>
      <c r="U109" s="7">
        <v>836103.34</v>
      </c>
      <c r="V109" s="7">
        <v>0</v>
      </c>
      <c r="W109" s="7">
        <f t="shared" si="10"/>
        <v>836103.34</v>
      </c>
      <c r="X109" s="8">
        <v>835503.58</v>
      </c>
      <c r="Y109" s="8">
        <v>0</v>
      </c>
      <c r="Z109" s="8">
        <f t="shared" si="11"/>
        <v>835503.58</v>
      </c>
    </row>
    <row r="110" spans="1:26" x14ac:dyDescent="0.25">
      <c r="A110" s="4">
        <v>23003</v>
      </c>
      <c r="B110" s="5" t="s">
        <v>56</v>
      </c>
      <c r="C110" s="6">
        <v>90080.15</v>
      </c>
      <c r="D110" s="6">
        <v>2134122.0299</v>
      </c>
      <c r="E110" s="6">
        <f t="shared" si="13"/>
        <v>2224202.1798999999</v>
      </c>
      <c r="F110" s="6">
        <v>205155.13</v>
      </c>
      <c r="G110" s="6">
        <v>2064930.24</v>
      </c>
      <c r="H110" s="6">
        <f t="shared" si="14"/>
        <v>2270085.37</v>
      </c>
      <c r="I110" s="6">
        <v>314815.15999999997</v>
      </c>
      <c r="J110" s="6">
        <v>2518476.33</v>
      </c>
      <c r="K110" s="6">
        <f t="shared" si="12"/>
        <v>2833291.49</v>
      </c>
      <c r="L110" s="6">
        <v>18883.68</v>
      </c>
      <c r="M110" s="6">
        <v>3132369.25</v>
      </c>
      <c r="N110" s="6">
        <v>3151252.93</v>
      </c>
      <c r="O110" s="6">
        <v>295082.44</v>
      </c>
      <c r="P110" s="6">
        <v>3174288.2399999998</v>
      </c>
      <c r="Q110" s="6">
        <v>3469370.6799999997</v>
      </c>
      <c r="R110" s="7">
        <v>122942.88</v>
      </c>
      <c r="S110" s="7">
        <v>3064222.91</v>
      </c>
      <c r="T110" s="7">
        <v>3187165.79</v>
      </c>
      <c r="U110" s="7">
        <v>-425436.79</v>
      </c>
      <c r="V110" s="7">
        <v>4242369.57</v>
      </c>
      <c r="W110" s="7">
        <f t="shared" si="10"/>
        <v>3816932.7800000003</v>
      </c>
      <c r="X110" s="8">
        <v>46066.34</v>
      </c>
      <c r="Y110" s="8">
        <v>4680551.84</v>
      </c>
      <c r="Z110" s="8">
        <f t="shared" si="11"/>
        <v>4726618.18</v>
      </c>
    </row>
    <row r="111" spans="1:26" x14ac:dyDescent="0.25">
      <c r="A111" s="4">
        <v>39005</v>
      </c>
      <c r="B111" s="5" t="s">
        <v>86</v>
      </c>
      <c r="C111" s="6">
        <v>553055.74</v>
      </c>
      <c r="D111" s="6">
        <v>0</v>
      </c>
      <c r="E111" s="6">
        <f t="shared" si="13"/>
        <v>553055.74</v>
      </c>
      <c r="F111" s="6">
        <v>610440.32000000007</v>
      </c>
      <c r="G111" s="6">
        <v>0</v>
      </c>
      <c r="H111" s="6">
        <f t="shared" si="14"/>
        <v>610440.32000000007</v>
      </c>
      <c r="I111" s="6">
        <v>654595.71</v>
      </c>
      <c r="J111" s="6">
        <v>0</v>
      </c>
      <c r="K111" s="6">
        <f t="shared" si="12"/>
        <v>654595.71</v>
      </c>
      <c r="L111" s="6">
        <v>640031.94999999995</v>
      </c>
      <c r="M111" s="6">
        <v>0</v>
      </c>
      <c r="N111" s="6">
        <v>640031.94999999995</v>
      </c>
      <c r="O111" s="6">
        <v>673901.83000000007</v>
      </c>
      <c r="P111" s="6">
        <v>0</v>
      </c>
      <c r="Q111" s="6">
        <v>673901.83000000007</v>
      </c>
      <c r="R111" s="7">
        <v>723284.79</v>
      </c>
      <c r="S111" s="7">
        <v>0</v>
      </c>
      <c r="T111" s="7">
        <v>723284.79</v>
      </c>
      <c r="U111" s="7">
        <v>763206.54</v>
      </c>
      <c r="V111" s="7">
        <v>0</v>
      </c>
      <c r="W111" s="7">
        <f t="shared" si="10"/>
        <v>763206.54</v>
      </c>
      <c r="X111" s="8">
        <v>805351.24</v>
      </c>
      <c r="Y111" s="8">
        <v>0</v>
      </c>
      <c r="Z111" s="8">
        <f t="shared" si="11"/>
        <v>805351.24</v>
      </c>
    </row>
    <row r="112" spans="1:26" x14ac:dyDescent="0.25">
      <c r="A112" s="4">
        <v>60004</v>
      </c>
      <c r="B112" s="5" t="s">
        <v>140</v>
      </c>
      <c r="C112" s="6">
        <v>495487.95999999996</v>
      </c>
      <c r="D112" s="6">
        <v>0</v>
      </c>
      <c r="E112" s="6">
        <f t="shared" si="13"/>
        <v>495487.95999999996</v>
      </c>
      <c r="F112" s="6">
        <v>552419.05000000005</v>
      </c>
      <c r="G112" s="6">
        <v>0</v>
      </c>
      <c r="H112" s="6">
        <f t="shared" si="14"/>
        <v>552419.05000000005</v>
      </c>
      <c r="I112" s="6">
        <v>711716.81</v>
      </c>
      <c r="J112" s="6">
        <v>0</v>
      </c>
      <c r="K112" s="6">
        <f t="shared" ref="K112:K139" si="15">SUM(I112:J112)</f>
        <v>711716.81</v>
      </c>
      <c r="L112" s="6">
        <v>759406.62</v>
      </c>
      <c r="M112" s="6">
        <v>0</v>
      </c>
      <c r="N112" s="6">
        <v>759406.62</v>
      </c>
      <c r="O112" s="6">
        <v>888121.22</v>
      </c>
      <c r="P112" s="6">
        <v>0</v>
      </c>
      <c r="Q112" s="6">
        <v>888121.22</v>
      </c>
      <c r="R112" s="7">
        <v>978294.87</v>
      </c>
      <c r="S112" s="7">
        <v>0</v>
      </c>
      <c r="T112" s="7">
        <v>978294.87</v>
      </c>
      <c r="U112" s="7">
        <v>1047027.45</v>
      </c>
      <c r="V112" s="7">
        <v>0</v>
      </c>
      <c r="W112" s="7">
        <f t="shared" si="10"/>
        <v>1047027.45</v>
      </c>
      <c r="X112" s="8">
        <v>1024788.17</v>
      </c>
      <c r="Y112" s="8">
        <v>0</v>
      </c>
      <c r="Z112" s="8">
        <f t="shared" si="11"/>
        <v>1024788.17</v>
      </c>
    </row>
    <row r="113" spans="1:26" x14ac:dyDescent="0.25">
      <c r="A113" s="4">
        <v>33003</v>
      </c>
      <c r="B113" s="5" t="s">
        <v>74</v>
      </c>
      <c r="C113" s="6">
        <v>1491217.12</v>
      </c>
      <c r="D113" s="6">
        <v>0</v>
      </c>
      <c r="E113" s="6">
        <f t="shared" si="13"/>
        <v>1491217.12</v>
      </c>
      <c r="F113" s="6">
        <v>1417602.06</v>
      </c>
      <c r="G113" s="6">
        <v>0</v>
      </c>
      <c r="H113" s="6">
        <f t="shared" si="14"/>
        <v>1417602.06</v>
      </c>
      <c r="I113" s="6">
        <v>1389579.65</v>
      </c>
      <c r="J113" s="6">
        <v>0</v>
      </c>
      <c r="K113" s="6">
        <f t="shared" si="15"/>
        <v>1389579.65</v>
      </c>
      <c r="L113" s="6">
        <v>1504345.96</v>
      </c>
      <c r="M113" s="6">
        <v>0</v>
      </c>
      <c r="N113" s="6">
        <v>1504345.96</v>
      </c>
      <c r="O113" s="6">
        <v>1308682.81</v>
      </c>
      <c r="P113" s="6">
        <v>0</v>
      </c>
      <c r="Q113" s="6">
        <v>1308682.81</v>
      </c>
      <c r="R113" s="7">
        <v>1298190.3600000001</v>
      </c>
      <c r="S113" s="7">
        <v>0</v>
      </c>
      <c r="T113" s="7">
        <v>1298190.3600000001</v>
      </c>
      <c r="U113" s="7">
        <v>1131095.9200000002</v>
      </c>
      <c r="V113" s="7">
        <v>0</v>
      </c>
      <c r="W113" s="7">
        <f t="shared" si="10"/>
        <v>1131095.9200000002</v>
      </c>
      <c r="X113" s="8">
        <v>1144566.6499999999</v>
      </c>
      <c r="Y113" s="8">
        <v>0</v>
      </c>
      <c r="Z113" s="8">
        <f t="shared" si="11"/>
        <v>1144566.6499999999</v>
      </c>
    </row>
    <row r="114" spans="1:26" x14ac:dyDescent="0.25">
      <c r="A114" s="4">
        <v>32002</v>
      </c>
      <c r="B114" s="5" t="s">
        <v>71</v>
      </c>
      <c r="C114" s="6">
        <v>3171648.8600000003</v>
      </c>
      <c r="D114" s="6">
        <v>1163466.3</v>
      </c>
      <c r="E114" s="6">
        <f t="shared" si="13"/>
        <v>4335115.16</v>
      </c>
      <c r="F114" s="6">
        <v>3474376.53</v>
      </c>
      <c r="G114" s="6">
        <v>1509333.3</v>
      </c>
      <c r="H114" s="6">
        <f t="shared" si="14"/>
        <v>4983709.83</v>
      </c>
      <c r="I114" s="6">
        <v>3703146.3899999997</v>
      </c>
      <c r="J114" s="6">
        <v>2416736.64</v>
      </c>
      <c r="K114" s="6">
        <f t="shared" si="15"/>
        <v>6119883.0299999993</v>
      </c>
      <c r="L114" s="6">
        <v>4030190.6999999997</v>
      </c>
      <c r="M114" s="6">
        <v>677947.31999999983</v>
      </c>
      <c r="N114" s="6">
        <v>4708138.0199999996</v>
      </c>
      <c r="O114" s="6">
        <v>4319481.79</v>
      </c>
      <c r="P114" s="6">
        <v>4852.320000000298</v>
      </c>
      <c r="Q114" s="6">
        <v>4324334.1100000003</v>
      </c>
      <c r="R114" s="7">
        <v>4293983.3</v>
      </c>
      <c r="S114" s="7">
        <v>270635.43</v>
      </c>
      <c r="T114" s="7">
        <v>4564618.7299999995</v>
      </c>
      <c r="U114" s="7">
        <v>4362649.22</v>
      </c>
      <c r="V114" s="7">
        <v>142332.17000000001</v>
      </c>
      <c r="W114" s="7">
        <f t="shared" si="10"/>
        <v>4504981.3899999997</v>
      </c>
      <c r="X114" s="8">
        <v>4422593.16</v>
      </c>
      <c r="Y114" s="8">
        <v>3351.2900000000373</v>
      </c>
      <c r="Z114" s="8">
        <f t="shared" si="11"/>
        <v>4425944.45</v>
      </c>
    </row>
    <row r="115" spans="1:26" x14ac:dyDescent="0.25">
      <c r="A115" s="4">
        <v>1001</v>
      </c>
      <c r="B115" s="5" t="s">
        <v>2</v>
      </c>
      <c r="C115" s="6">
        <v>745359.44</v>
      </c>
      <c r="D115" s="6">
        <v>0</v>
      </c>
      <c r="E115" s="6">
        <f t="shared" si="13"/>
        <v>745359.44</v>
      </c>
      <c r="F115" s="6">
        <v>875040.18</v>
      </c>
      <c r="G115" s="6">
        <v>0</v>
      </c>
      <c r="H115" s="6">
        <f t="shared" si="14"/>
        <v>875040.18</v>
      </c>
      <c r="I115" s="6">
        <v>1044691.9</v>
      </c>
      <c r="J115" s="6">
        <v>0</v>
      </c>
      <c r="K115" s="6">
        <f t="shared" si="15"/>
        <v>1044691.9</v>
      </c>
      <c r="L115" s="6">
        <v>1001824.04</v>
      </c>
      <c r="M115" s="6">
        <v>0</v>
      </c>
      <c r="N115" s="6">
        <v>1001824.04</v>
      </c>
      <c r="O115" s="6">
        <v>860251.85</v>
      </c>
      <c r="P115" s="6">
        <v>0</v>
      </c>
      <c r="Q115" s="6">
        <v>860251.85</v>
      </c>
      <c r="R115" s="7">
        <v>939756.06</v>
      </c>
      <c r="S115" s="7">
        <v>0</v>
      </c>
      <c r="T115" s="7">
        <v>939756.06</v>
      </c>
      <c r="U115" s="7">
        <v>714051.54</v>
      </c>
      <c r="V115" s="7">
        <v>0</v>
      </c>
      <c r="W115" s="7">
        <f t="shared" si="10"/>
        <v>714051.54</v>
      </c>
      <c r="X115" s="8">
        <v>696463.79</v>
      </c>
      <c r="Y115" s="8">
        <v>0</v>
      </c>
      <c r="Z115" s="8">
        <f t="shared" si="11"/>
        <v>696463.79</v>
      </c>
    </row>
    <row r="116" spans="1:26" x14ac:dyDescent="0.25">
      <c r="A116" s="4">
        <v>11005</v>
      </c>
      <c r="B116" s="5" t="s">
        <v>27</v>
      </c>
      <c r="C116" s="6">
        <v>1756363.84</v>
      </c>
      <c r="D116" s="6">
        <v>380555.83</v>
      </c>
      <c r="E116" s="6">
        <f t="shared" si="13"/>
        <v>2136919.67</v>
      </c>
      <c r="F116" s="6">
        <v>2319480.7999999998</v>
      </c>
      <c r="G116" s="6">
        <v>0</v>
      </c>
      <c r="H116" s="6">
        <f t="shared" si="14"/>
        <v>2319480.7999999998</v>
      </c>
      <c r="I116" s="6">
        <v>2386836.52</v>
      </c>
      <c r="J116" s="6">
        <v>0</v>
      </c>
      <c r="K116" s="6">
        <f t="shared" si="15"/>
        <v>2386836.52</v>
      </c>
      <c r="L116" s="6">
        <v>2040323.57</v>
      </c>
      <c r="M116" s="6">
        <v>380555.82999999984</v>
      </c>
      <c r="N116" s="6">
        <v>2420879.4</v>
      </c>
      <c r="O116" s="6">
        <v>1951298.24</v>
      </c>
      <c r="P116" s="6">
        <v>838937.82999999984</v>
      </c>
      <c r="Q116" s="6">
        <v>2790236.07</v>
      </c>
      <c r="R116" s="7">
        <v>1438008.68</v>
      </c>
      <c r="S116" s="7">
        <v>915334.83</v>
      </c>
      <c r="T116" s="7">
        <v>2353343.5099999998</v>
      </c>
      <c r="U116" s="7">
        <v>1467313.75</v>
      </c>
      <c r="V116" s="7">
        <v>991731.83</v>
      </c>
      <c r="W116" s="7">
        <f t="shared" si="10"/>
        <v>2459045.58</v>
      </c>
      <c r="X116" s="8">
        <v>1459612.51</v>
      </c>
      <c r="Y116" s="8">
        <v>1068128.8299999998</v>
      </c>
      <c r="Z116" s="8">
        <f t="shared" si="11"/>
        <v>2527741.34</v>
      </c>
    </row>
    <row r="117" spans="1:26" x14ac:dyDescent="0.25">
      <c r="A117" s="4">
        <v>51004</v>
      </c>
      <c r="B117" s="5" t="s">
        <v>117</v>
      </c>
      <c r="C117" s="6">
        <v>14639369.640000001</v>
      </c>
      <c r="D117" s="6">
        <v>0</v>
      </c>
      <c r="E117" s="6">
        <f t="shared" si="13"/>
        <v>14639369.640000001</v>
      </c>
      <c r="F117" s="6">
        <v>15095871.33</v>
      </c>
      <c r="G117" s="6">
        <v>0</v>
      </c>
      <c r="H117" s="6">
        <f t="shared" si="14"/>
        <v>15095871.33</v>
      </c>
      <c r="I117" s="6">
        <v>16775386.640000001</v>
      </c>
      <c r="J117" s="6">
        <v>0</v>
      </c>
      <c r="K117" s="6">
        <f t="shared" si="15"/>
        <v>16775386.640000001</v>
      </c>
      <c r="L117" s="6">
        <v>13831851.719999999</v>
      </c>
      <c r="M117" s="6">
        <v>0</v>
      </c>
      <c r="N117" s="6">
        <v>13831851.719999999</v>
      </c>
      <c r="O117" s="6">
        <v>10942082.09</v>
      </c>
      <c r="P117" s="6">
        <v>0</v>
      </c>
      <c r="Q117" s="6">
        <v>10942082.09</v>
      </c>
      <c r="R117" s="7">
        <v>14308857.369999999</v>
      </c>
      <c r="S117" s="7">
        <v>0</v>
      </c>
      <c r="T117" s="7">
        <v>14308857.369999999</v>
      </c>
      <c r="U117" s="7">
        <v>11663073.470000001</v>
      </c>
      <c r="V117" s="7">
        <v>0</v>
      </c>
      <c r="W117" s="7">
        <f t="shared" si="10"/>
        <v>11663073.470000001</v>
      </c>
      <c r="X117" s="8">
        <v>13252416.130000001</v>
      </c>
      <c r="Y117" s="8">
        <v>0</v>
      </c>
      <c r="Z117" s="8">
        <f t="shared" si="11"/>
        <v>13252416.130000001</v>
      </c>
    </row>
    <row r="118" spans="1:26" x14ac:dyDescent="0.25">
      <c r="A118" s="4">
        <v>56004</v>
      </c>
      <c r="B118" s="5" t="s">
        <v>130</v>
      </c>
      <c r="C118" s="6">
        <v>1042733.99</v>
      </c>
      <c r="D118" s="6">
        <v>0</v>
      </c>
      <c r="E118" s="6">
        <f t="shared" si="13"/>
        <v>1042733.99</v>
      </c>
      <c r="F118" s="6">
        <v>1454450.72</v>
      </c>
      <c r="G118" s="6">
        <v>0</v>
      </c>
      <c r="H118" s="6">
        <f t="shared" si="14"/>
        <v>1454450.72</v>
      </c>
      <c r="I118" s="6">
        <v>1602596.61</v>
      </c>
      <c r="J118" s="6">
        <v>0</v>
      </c>
      <c r="K118" s="6">
        <f t="shared" si="15"/>
        <v>1602596.61</v>
      </c>
      <c r="L118" s="6">
        <v>1792603.53</v>
      </c>
      <c r="M118" s="6">
        <v>0</v>
      </c>
      <c r="N118" s="6">
        <v>1792603.53</v>
      </c>
      <c r="O118" s="6">
        <v>1891656.7</v>
      </c>
      <c r="P118" s="6">
        <v>0</v>
      </c>
      <c r="Q118" s="6">
        <v>1891656.7</v>
      </c>
      <c r="R118" s="7">
        <v>1697945.37</v>
      </c>
      <c r="S118" s="7">
        <v>0</v>
      </c>
      <c r="T118" s="7">
        <v>1697945.37</v>
      </c>
      <c r="U118" s="7">
        <v>1228908.01</v>
      </c>
      <c r="V118" s="7">
        <v>0</v>
      </c>
      <c r="W118" s="7">
        <f t="shared" si="10"/>
        <v>1228908.01</v>
      </c>
      <c r="X118" s="8">
        <v>1004179.78</v>
      </c>
      <c r="Y118" s="8">
        <v>0</v>
      </c>
      <c r="Z118" s="8">
        <f t="shared" si="11"/>
        <v>1004179.78</v>
      </c>
    </row>
    <row r="119" spans="1:26" x14ac:dyDescent="0.25">
      <c r="A119" s="4">
        <v>54004</v>
      </c>
      <c r="B119" s="5" t="s">
        <v>124</v>
      </c>
      <c r="C119" s="6">
        <v>1023294.42</v>
      </c>
      <c r="D119" s="6">
        <v>0</v>
      </c>
      <c r="E119" s="6">
        <f t="shared" si="13"/>
        <v>1023294.42</v>
      </c>
      <c r="F119" s="6">
        <v>1062913.3899999999</v>
      </c>
      <c r="G119" s="6">
        <v>0</v>
      </c>
      <c r="H119" s="6">
        <f t="shared" si="14"/>
        <v>1062913.3899999999</v>
      </c>
      <c r="I119" s="6">
        <v>1106806.1100000001</v>
      </c>
      <c r="J119" s="6">
        <v>0</v>
      </c>
      <c r="K119" s="6">
        <f t="shared" si="15"/>
        <v>1106806.1100000001</v>
      </c>
      <c r="L119" s="6">
        <v>1077382.42</v>
      </c>
      <c r="M119" s="6">
        <v>0</v>
      </c>
      <c r="N119" s="6">
        <v>1077382.42</v>
      </c>
      <c r="O119" s="6">
        <v>1060535.0900000001</v>
      </c>
      <c r="P119" s="6">
        <v>0</v>
      </c>
      <c r="Q119" s="6">
        <v>1060535.0900000001</v>
      </c>
      <c r="R119" s="7">
        <v>885812.56</v>
      </c>
      <c r="S119" s="7">
        <v>0</v>
      </c>
      <c r="T119" s="7">
        <v>885812.56</v>
      </c>
      <c r="U119" s="7">
        <v>459448.2</v>
      </c>
      <c r="V119" s="7">
        <v>0</v>
      </c>
      <c r="W119" s="7">
        <f t="shared" si="10"/>
        <v>459448.2</v>
      </c>
      <c r="X119" s="8">
        <v>383848.08</v>
      </c>
      <c r="Y119" s="8">
        <v>0</v>
      </c>
      <c r="Z119" s="8">
        <f t="shared" si="11"/>
        <v>383848.08</v>
      </c>
    </row>
    <row r="120" spans="1:26" x14ac:dyDescent="0.25">
      <c r="A120" s="4">
        <v>39004</v>
      </c>
      <c r="B120" s="5" t="s">
        <v>85</v>
      </c>
      <c r="C120" s="6">
        <v>237748.17</v>
      </c>
      <c r="D120" s="6">
        <v>0</v>
      </c>
      <c r="E120" s="6">
        <f t="shared" si="13"/>
        <v>237748.17</v>
      </c>
      <c r="F120" s="6">
        <v>168989.55</v>
      </c>
      <c r="G120" s="6">
        <v>0</v>
      </c>
      <c r="H120" s="6">
        <f t="shared" si="14"/>
        <v>168989.55</v>
      </c>
      <c r="I120" s="6">
        <v>178486.34</v>
      </c>
      <c r="J120" s="6">
        <v>0</v>
      </c>
      <c r="K120" s="6">
        <f t="shared" si="15"/>
        <v>178486.34</v>
      </c>
      <c r="L120" s="6">
        <v>148916.59</v>
      </c>
      <c r="M120" s="6">
        <v>0</v>
      </c>
      <c r="N120" s="6">
        <v>148916.59</v>
      </c>
      <c r="O120" s="6">
        <v>-23130.69</v>
      </c>
      <c r="P120" s="6">
        <v>0</v>
      </c>
      <c r="Q120" s="6">
        <v>-23130.69</v>
      </c>
      <c r="R120" s="7">
        <v>-69718.570000000007</v>
      </c>
      <c r="S120" s="7">
        <v>0</v>
      </c>
      <c r="T120" s="7">
        <v>-69718.570000000007</v>
      </c>
      <c r="U120" s="7">
        <v>4649.22</v>
      </c>
      <c r="V120" s="7">
        <v>0</v>
      </c>
      <c r="W120" s="7">
        <f t="shared" si="10"/>
        <v>4649.22</v>
      </c>
      <c r="X120" s="8">
        <v>183686.64</v>
      </c>
      <c r="Y120" s="8">
        <v>0</v>
      </c>
      <c r="Z120" s="8">
        <f t="shared" si="11"/>
        <v>183686.64</v>
      </c>
    </row>
    <row r="121" spans="1:26" x14ac:dyDescent="0.25">
      <c r="A121" s="4">
        <v>55005</v>
      </c>
      <c r="B121" s="5" t="s">
        <v>128</v>
      </c>
      <c r="C121" s="6">
        <v>557750.4</v>
      </c>
      <c r="D121" s="6">
        <v>0</v>
      </c>
      <c r="E121" s="6">
        <f t="shared" si="13"/>
        <v>557750.4</v>
      </c>
      <c r="F121" s="6">
        <v>613611.29</v>
      </c>
      <c r="G121" s="6">
        <v>0</v>
      </c>
      <c r="H121" s="6">
        <f t="shared" si="14"/>
        <v>613611.29</v>
      </c>
      <c r="I121" s="6">
        <v>754066.24</v>
      </c>
      <c r="J121" s="6">
        <v>0</v>
      </c>
      <c r="K121" s="6">
        <f t="shared" si="15"/>
        <v>754066.24</v>
      </c>
      <c r="L121" s="6">
        <v>784940.41</v>
      </c>
      <c r="M121" s="6">
        <v>0</v>
      </c>
      <c r="N121" s="6">
        <v>784940.41</v>
      </c>
      <c r="O121" s="6">
        <v>662777.19999999995</v>
      </c>
      <c r="P121" s="6">
        <v>0</v>
      </c>
      <c r="Q121" s="6">
        <v>662777.19999999995</v>
      </c>
      <c r="R121" s="7">
        <v>467174.84</v>
      </c>
      <c r="S121" s="7">
        <v>0</v>
      </c>
      <c r="T121" s="7">
        <v>467174.84</v>
      </c>
      <c r="U121" s="7">
        <v>397877.36</v>
      </c>
      <c r="V121" s="7">
        <v>0</v>
      </c>
      <c r="W121" s="7">
        <f t="shared" si="10"/>
        <v>397877.36</v>
      </c>
      <c r="X121" s="8">
        <v>366908.23</v>
      </c>
      <c r="Y121" s="8">
        <v>0</v>
      </c>
      <c r="Z121" s="8">
        <f t="shared" si="11"/>
        <v>366908.23</v>
      </c>
    </row>
    <row r="122" spans="1:26" x14ac:dyDescent="0.25">
      <c r="A122" s="4">
        <v>4003</v>
      </c>
      <c r="B122" s="5" t="s">
        <v>11</v>
      </c>
      <c r="C122" s="6">
        <v>2259323.13</v>
      </c>
      <c r="D122" s="6">
        <v>0</v>
      </c>
      <c r="E122" s="6">
        <f t="shared" si="13"/>
        <v>2259323.13</v>
      </c>
      <c r="F122" s="6">
        <v>2353849.6</v>
      </c>
      <c r="G122" s="6">
        <v>0</v>
      </c>
      <c r="H122" s="6">
        <f t="shared" si="14"/>
        <v>2353849.6</v>
      </c>
      <c r="I122" s="6">
        <v>2311074.21</v>
      </c>
      <c r="J122" s="6">
        <v>0</v>
      </c>
      <c r="K122" s="6">
        <f t="shared" si="15"/>
        <v>2311074.21</v>
      </c>
      <c r="L122" s="6">
        <v>2275170.56</v>
      </c>
      <c r="M122" s="6">
        <v>0</v>
      </c>
      <c r="N122" s="6">
        <v>2275170.56</v>
      </c>
      <c r="O122" s="6">
        <v>2146764.4299999997</v>
      </c>
      <c r="P122" s="6">
        <v>0</v>
      </c>
      <c r="Q122" s="6">
        <v>2146764.4299999997</v>
      </c>
      <c r="R122" s="7">
        <v>1938512.44</v>
      </c>
      <c r="S122" s="7">
        <v>0</v>
      </c>
      <c r="T122" s="7">
        <v>1938512.44</v>
      </c>
      <c r="U122" s="7">
        <v>1501939.94</v>
      </c>
      <c r="V122" s="7">
        <v>0</v>
      </c>
      <c r="W122" s="7">
        <f t="shared" si="10"/>
        <v>1501939.94</v>
      </c>
      <c r="X122" s="8">
        <v>852495.41</v>
      </c>
      <c r="Y122" s="8">
        <v>0</v>
      </c>
      <c r="Z122" s="8">
        <f t="shared" si="11"/>
        <v>852495.41</v>
      </c>
    </row>
    <row r="123" spans="1:26" x14ac:dyDescent="0.25">
      <c r="A123" s="4">
        <v>62005</v>
      </c>
      <c r="B123" s="5" t="s">
        <v>146</v>
      </c>
      <c r="C123" s="6">
        <v>2459662.2000000002</v>
      </c>
      <c r="D123" s="6">
        <v>0</v>
      </c>
      <c r="E123" s="6">
        <f t="shared" si="13"/>
        <v>2459662.2000000002</v>
      </c>
      <c r="F123" s="6">
        <v>2296923.06</v>
      </c>
      <c r="G123" s="6">
        <v>0</v>
      </c>
      <c r="H123" s="6">
        <f t="shared" si="14"/>
        <v>2296923.06</v>
      </c>
      <c r="I123" s="6">
        <v>2178885.3899999997</v>
      </c>
      <c r="J123" s="6">
        <v>0</v>
      </c>
      <c r="K123" s="6">
        <f t="shared" si="15"/>
        <v>2178885.3899999997</v>
      </c>
      <c r="L123" s="6">
        <v>2033008.35</v>
      </c>
      <c r="M123" s="6">
        <v>0</v>
      </c>
      <c r="N123" s="6">
        <v>2033008.35</v>
      </c>
      <c r="O123" s="6">
        <v>1758571.3</v>
      </c>
      <c r="P123" s="6">
        <v>0</v>
      </c>
      <c r="Q123" s="6">
        <v>1758571.3</v>
      </c>
      <c r="R123" s="7">
        <v>1476879.41</v>
      </c>
      <c r="S123" s="7">
        <v>0</v>
      </c>
      <c r="T123" s="7">
        <v>1476879.41</v>
      </c>
      <c r="U123" s="7">
        <v>1216435.72</v>
      </c>
      <c r="V123" s="7">
        <v>0</v>
      </c>
      <c r="W123" s="7">
        <f t="shared" si="10"/>
        <v>1216435.72</v>
      </c>
      <c r="X123" s="8">
        <v>962323.51</v>
      </c>
      <c r="Y123" s="8">
        <v>0</v>
      </c>
      <c r="Z123" s="8">
        <f t="shared" si="11"/>
        <v>962323.51</v>
      </c>
    </row>
    <row r="124" spans="1:26" x14ac:dyDescent="0.25">
      <c r="A124" s="4">
        <v>65001</v>
      </c>
      <c r="B124" s="5" t="s">
        <v>151</v>
      </c>
      <c r="C124" s="6">
        <v>453708.73</v>
      </c>
      <c r="D124" s="6">
        <v>8995097.1500000004</v>
      </c>
      <c r="E124" s="6">
        <f t="shared" si="13"/>
        <v>9448805.8800000008</v>
      </c>
      <c r="F124" s="6">
        <v>-1057520.24</v>
      </c>
      <c r="G124" s="6">
        <v>11317678.439999999</v>
      </c>
      <c r="H124" s="6">
        <f t="shared" si="14"/>
        <v>10260158.199999999</v>
      </c>
      <c r="I124" s="6">
        <v>-1448782.6</v>
      </c>
      <c r="J124" s="6">
        <v>9880911.2100000009</v>
      </c>
      <c r="K124" s="6">
        <f t="shared" si="15"/>
        <v>8432128.6100000013</v>
      </c>
      <c r="L124" s="6">
        <v>-990704.23</v>
      </c>
      <c r="M124" s="6">
        <v>12205680.630000001</v>
      </c>
      <c r="N124" s="6">
        <v>11214976.4</v>
      </c>
      <c r="O124" s="6">
        <v>404572.74</v>
      </c>
      <c r="P124" s="6">
        <v>14787682.630000001</v>
      </c>
      <c r="Q124" s="6">
        <v>15192255.370000001</v>
      </c>
      <c r="R124" s="7">
        <v>305906.01</v>
      </c>
      <c r="S124" s="7">
        <v>17837088.370000001</v>
      </c>
      <c r="T124" s="7">
        <v>18142994.380000003</v>
      </c>
      <c r="U124" s="7">
        <v>-57642.25</v>
      </c>
      <c r="V124" s="7">
        <v>22883651.129999999</v>
      </c>
      <c r="W124" s="7">
        <f t="shared" si="10"/>
        <v>22826008.879999999</v>
      </c>
      <c r="X124" s="8">
        <v>123686.36</v>
      </c>
      <c r="Y124" s="8">
        <v>30113480.68</v>
      </c>
      <c r="Z124" s="8">
        <f t="shared" si="11"/>
        <v>30237167.039999999</v>
      </c>
    </row>
    <row r="125" spans="1:26" x14ac:dyDescent="0.25">
      <c r="A125" s="4">
        <v>49005</v>
      </c>
      <c r="B125" s="5" t="s">
        <v>109</v>
      </c>
      <c r="C125" s="6">
        <v>22039228.350000001</v>
      </c>
      <c r="D125" s="6">
        <v>0</v>
      </c>
      <c r="E125" s="6">
        <f t="shared" si="13"/>
        <v>22039228.350000001</v>
      </c>
      <c r="F125" s="6">
        <v>23070909.440000001</v>
      </c>
      <c r="G125" s="6">
        <v>0</v>
      </c>
      <c r="H125" s="6">
        <f t="shared" si="14"/>
        <v>23070909.440000001</v>
      </c>
      <c r="I125" s="6">
        <v>26165189.310000002</v>
      </c>
      <c r="J125" s="6">
        <v>0</v>
      </c>
      <c r="K125" s="6">
        <f t="shared" si="15"/>
        <v>26165189.310000002</v>
      </c>
      <c r="L125" s="6">
        <v>24205462.68</v>
      </c>
      <c r="M125" s="6">
        <v>0</v>
      </c>
      <c r="N125" s="6">
        <v>24205462.68</v>
      </c>
      <c r="O125" s="6">
        <v>15848535.609999999</v>
      </c>
      <c r="P125" s="6">
        <v>0</v>
      </c>
      <c r="Q125" s="6">
        <v>15848535.609999999</v>
      </c>
      <c r="R125" s="7">
        <v>16611057.33</v>
      </c>
      <c r="S125" s="7">
        <v>0</v>
      </c>
      <c r="T125" s="7">
        <v>16611057.33</v>
      </c>
      <c r="U125" s="7">
        <v>14801780.82</v>
      </c>
      <c r="V125" s="7">
        <v>0</v>
      </c>
      <c r="W125" s="7">
        <f t="shared" si="10"/>
        <v>14801780.82</v>
      </c>
      <c r="X125" s="8">
        <v>12749000.039999999</v>
      </c>
      <c r="Y125" s="8">
        <v>0</v>
      </c>
      <c r="Z125" s="8">
        <f t="shared" si="11"/>
        <v>12749000.039999999</v>
      </c>
    </row>
    <row r="126" spans="1:26" x14ac:dyDescent="0.25">
      <c r="A126" s="4">
        <v>5005</v>
      </c>
      <c r="B126" s="5" t="s">
        <v>14</v>
      </c>
      <c r="C126" s="6">
        <v>2266384.79</v>
      </c>
      <c r="D126" s="6">
        <v>0</v>
      </c>
      <c r="E126" s="6">
        <f t="shared" si="13"/>
        <v>2266384.79</v>
      </c>
      <c r="F126" s="6">
        <v>2360674.69</v>
      </c>
      <c r="G126" s="6">
        <v>0</v>
      </c>
      <c r="H126" s="6">
        <f t="shared" si="14"/>
        <v>2360674.69</v>
      </c>
      <c r="I126" s="6">
        <v>2564864.4700000002</v>
      </c>
      <c r="J126" s="6">
        <v>0</v>
      </c>
      <c r="K126" s="6">
        <f t="shared" si="15"/>
        <v>2564864.4700000002</v>
      </c>
      <c r="L126" s="6">
        <v>2564087.42</v>
      </c>
      <c r="M126" s="6">
        <v>0</v>
      </c>
      <c r="N126" s="6">
        <v>2564087.42</v>
      </c>
      <c r="O126" s="6">
        <v>2501900.42</v>
      </c>
      <c r="P126" s="6">
        <v>0</v>
      </c>
      <c r="Q126" s="6">
        <v>2501900.42</v>
      </c>
      <c r="R126" s="7">
        <v>2357482.67</v>
      </c>
      <c r="S126" s="7">
        <v>0</v>
      </c>
      <c r="T126" s="7">
        <v>2357482.67</v>
      </c>
      <c r="U126" s="7">
        <v>1966012.6</v>
      </c>
      <c r="V126" s="7">
        <v>0</v>
      </c>
      <c r="W126" s="7">
        <f t="shared" si="10"/>
        <v>1966012.6</v>
      </c>
      <c r="X126" s="8">
        <v>1334321.01</v>
      </c>
      <c r="Y126" s="8">
        <v>0</v>
      </c>
      <c r="Z126" s="8">
        <f t="shared" si="11"/>
        <v>1334321.01</v>
      </c>
    </row>
    <row r="127" spans="1:26" x14ac:dyDescent="0.25">
      <c r="A127" s="4">
        <v>54002</v>
      </c>
      <c r="B127" s="5" t="s">
        <v>123</v>
      </c>
      <c r="C127" s="6">
        <v>1267933.78</v>
      </c>
      <c r="D127" s="6">
        <v>3181868.6</v>
      </c>
      <c r="E127" s="6">
        <f t="shared" si="13"/>
        <v>4449802.38</v>
      </c>
      <c r="F127" s="6">
        <v>3509538.57</v>
      </c>
      <c r="G127" s="6">
        <v>0</v>
      </c>
      <c r="H127" s="6">
        <f t="shared" si="14"/>
        <v>3509538.57</v>
      </c>
      <c r="I127" s="6">
        <v>1054405.83</v>
      </c>
      <c r="J127" s="6">
        <v>0</v>
      </c>
      <c r="K127" s="6">
        <f t="shared" si="15"/>
        <v>1054405.83</v>
      </c>
      <c r="L127" s="6">
        <v>-128963.01</v>
      </c>
      <c r="M127" s="6">
        <v>1697966.65</v>
      </c>
      <c r="N127" s="6">
        <v>1569003.64</v>
      </c>
      <c r="O127" s="6">
        <v>-79776.13</v>
      </c>
      <c r="P127" s="6">
        <v>1821572.1599999997</v>
      </c>
      <c r="Q127" s="6">
        <v>1741796.0299999998</v>
      </c>
      <c r="R127" s="7">
        <v>680252.19</v>
      </c>
      <c r="S127" s="7">
        <v>2657531.14</v>
      </c>
      <c r="T127" s="7">
        <v>3337783.33</v>
      </c>
      <c r="U127" s="7">
        <v>667090.98</v>
      </c>
      <c r="V127" s="7">
        <v>4660203.75</v>
      </c>
      <c r="W127" s="7">
        <f t="shared" si="10"/>
        <v>5327294.7300000004</v>
      </c>
      <c r="X127" s="8">
        <v>132395.23000000001</v>
      </c>
      <c r="Y127" s="8">
        <v>6027172.1900000004</v>
      </c>
      <c r="Z127" s="8">
        <f t="shared" si="11"/>
        <v>6159567.4200000009</v>
      </c>
    </row>
    <row r="128" spans="1:26" x14ac:dyDescent="0.25">
      <c r="A128" s="4">
        <v>15003</v>
      </c>
      <c r="B128" s="5" t="s">
        <v>38</v>
      </c>
      <c r="C128" s="6">
        <v>145874.76999999999</v>
      </c>
      <c r="D128" s="6">
        <v>2389837.29</v>
      </c>
      <c r="E128" s="6">
        <f t="shared" si="13"/>
        <v>2535712.06</v>
      </c>
      <c r="F128" s="6">
        <v>280085.74</v>
      </c>
      <c r="G128" s="6">
        <v>2176604.5299</v>
      </c>
      <c r="H128" s="6">
        <f t="shared" si="14"/>
        <v>2456690.2698999997</v>
      </c>
      <c r="I128" s="6">
        <v>314054.81</v>
      </c>
      <c r="J128" s="6">
        <v>2298216.58</v>
      </c>
      <c r="K128" s="6">
        <f t="shared" si="15"/>
        <v>2612271.39</v>
      </c>
      <c r="L128" s="6">
        <v>160604.9</v>
      </c>
      <c r="M128" s="6">
        <v>2516437.65</v>
      </c>
      <c r="N128" s="6">
        <v>2677042.5499999998</v>
      </c>
      <c r="O128" s="6">
        <v>239341.25</v>
      </c>
      <c r="P128" s="6">
        <v>2694521.68</v>
      </c>
      <c r="Q128" s="6">
        <v>2933862.93</v>
      </c>
      <c r="R128" s="7">
        <v>460115.71</v>
      </c>
      <c r="S128" s="7">
        <v>2672355.85</v>
      </c>
      <c r="T128" s="7">
        <v>3132471.56</v>
      </c>
      <c r="U128" s="7">
        <v>463222.93</v>
      </c>
      <c r="V128" s="7">
        <v>2263522.2599999998</v>
      </c>
      <c r="W128" s="7">
        <f t="shared" si="10"/>
        <v>2726745.19</v>
      </c>
      <c r="X128" s="8">
        <v>312785.52</v>
      </c>
      <c r="Y128" s="8">
        <v>2057432.2799999998</v>
      </c>
      <c r="Z128" s="8">
        <f t="shared" si="11"/>
        <v>2370217.7999999998</v>
      </c>
    </row>
    <row r="129" spans="1:26" x14ac:dyDescent="0.25">
      <c r="A129" s="4">
        <v>26005</v>
      </c>
      <c r="B129" s="5" t="s">
        <v>62</v>
      </c>
      <c r="C129" s="6">
        <v>187004.69</v>
      </c>
      <c r="D129" s="6">
        <v>2214971.66</v>
      </c>
      <c r="E129" s="6">
        <f t="shared" si="13"/>
        <v>2401976.35</v>
      </c>
      <c r="F129" s="6">
        <v>372153.45999999996</v>
      </c>
      <c r="G129" s="6">
        <v>1983550.34</v>
      </c>
      <c r="H129" s="6">
        <f t="shared" si="14"/>
        <v>2355703.7999999998</v>
      </c>
      <c r="I129" s="6">
        <v>343185.61</v>
      </c>
      <c r="J129" s="6">
        <v>1708826.08</v>
      </c>
      <c r="K129" s="6">
        <f t="shared" si="15"/>
        <v>2052011.69</v>
      </c>
      <c r="L129" s="6">
        <v>378516.88</v>
      </c>
      <c r="M129" s="6">
        <v>1550411.7600000002</v>
      </c>
      <c r="N129" s="6">
        <v>1928928.6400000001</v>
      </c>
      <c r="O129" s="6">
        <v>279826.01</v>
      </c>
      <c r="P129" s="6">
        <v>3030658.1800000006</v>
      </c>
      <c r="Q129" s="6">
        <v>3310484.1900000004</v>
      </c>
      <c r="R129" s="7">
        <v>251436.58</v>
      </c>
      <c r="S129" s="7">
        <v>2986908.28</v>
      </c>
      <c r="T129" s="7">
        <v>3238344.86</v>
      </c>
      <c r="U129" s="7">
        <v>146840.77000000002</v>
      </c>
      <c r="V129" s="7">
        <v>2331294.31</v>
      </c>
      <c r="W129" s="7">
        <f t="shared" si="10"/>
        <v>2478135.08</v>
      </c>
      <c r="X129" s="8">
        <v>232015.61</v>
      </c>
      <c r="Y129" s="8">
        <v>2131788.5699999998</v>
      </c>
      <c r="Z129" s="8">
        <f t="shared" si="11"/>
        <v>2363804.1799999997</v>
      </c>
    </row>
    <row r="130" spans="1:26" x14ac:dyDescent="0.25">
      <c r="A130" s="4">
        <v>40002</v>
      </c>
      <c r="B130" s="5" t="s">
        <v>88</v>
      </c>
      <c r="C130" s="6">
        <v>3908080.26</v>
      </c>
      <c r="D130" s="6">
        <v>0</v>
      </c>
      <c r="E130" s="6">
        <f t="shared" si="13"/>
        <v>3908080.26</v>
      </c>
      <c r="F130" s="6">
        <v>3882502.28</v>
      </c>
      <c r="G130" s="6">
        <v>0</v>
      </c>
      <c r="H130" s="6">
        <f t="shared" si="14"/>
        <v>3882502.28</v>
      </c>
      <c r="I130" s="6">
        <v>4070297.22</v>
      </c>
      <c r="J130" s="6">
        <v>0</v>
      </c>
      <c r="K130" s="6">
        <f t="shared" si="15"/>
        <v>4070297.22</v>
      </c>
      <c r="L130" s="6">
        <v>3964660.05</v>
      </c>
      <c r="M130" s="6">
        <v>0</v>
      </c>
      <c r="N130" s="6">
        <v>3964660.05</v>
      </c>
      <c r="O130" s="6">
        <v>3801091.1</v>
      </c>
      <c r="P130" s="6">
        <v>0</v>
      </c>
      <c r="Q130" s="6">
        <v>3801091.1</v>
      </c>
      <c r="R130" s="7">
        <v>3721725.75</v>
      </c>
      <c r="S130" s="7">
        <v>0</v>
      </c>
      <c r="T130" s="7">
        <v>3721725.75</v>
      </c>
      <c r="U130" s="7">
        <v>3539688.6100000003</v>
      </c>
      <c r="V130" s="7">
        <v>0</v>
      </c>
      <c r="W130" s="7">
        <f t="shared" si="10"/>
        <v>3539688.6100000003</v>
      </c>
      <c r="X130" s="8">
        <v>4673614.76</v>
      </c>
      <c r="Y130" s="8">
        <v>0</v>
      </c>
      <c r="Z130" s="8">
        <f t="shared" si="11"/>
        <v>4673614.76</v>
      </c>
    </row>
    <row r="131" spans="1:26" x14ac:dyDescent="0.25">
      <c r="A131" s="4">
        <v>57001</v>
      </c>
      <c r="B131" s="5" t="s">
        <v>133</v>
      </c>
      <c r="C131" s="6">
        <v>602371.53</v>
      </c>
      <c r="D131" s="6">
        <v>445965.1</v>
      </c>
      <c r="E131" s="6">
        <f t="shared" si="13"/>
        <v>1048336.63</v>
      </c>
      <c r="F131" s="6">
        <v>713802.89</v>
      </c>
      <c r="G131" s="6">
        <v>619757.19999999995</v>
      </c>
      <c r="H131" s="6">
        <f t="shared" si="14"/>
        <v>1333560.0899999999</v>
      </c>
      <c r="I131" s="6">
        <v>617445.36</v>
      </c>
      <c r="J131" s="6">
        <v>884791.37</v>
      </c>
      <c r="K131" s="6">
        <f t="shared" si="15"/>
        <v>1502236.73</v>
      </c>
      <c r="L131" s="6">
        <v>350862.29</v>
      </c>
      <c r="M131" s="6">
        <v>1232041.71</v>
      </c>
      <c r="N131" s="6">
        <v>1582904</v>
      </c>
      <c r="O131" s="6">
        <v>566448.79</v>
      </c>
      <c r="P131" s="6">
        <v>1101461.25</v>
      </c>
      <c r="Q131" s="6">
        <v>1667910.04</v>
      </c>
      <c r="R131" s="7">
        <v>596865.94999999995</v>
      </c>
      <c r="S131" s="7">
        <v>1068457.45</v>
      </c>
      <c r="T131" s="7">
        <v>1665323.4</v>
      </c>
      <c r="U131" s="7">
        <v>634544.71</v>
      </c>
      <c r="V131" s="7">
        <v>1012558.36</v>
      </c>
      <c r="W131" s="7">
        <f t="shared" si="10"/>
        <v>1647103.0699999998</v>
      </c>
      <c r="X131" s="8">
        <v>596115.06000000006</v>
      </c>
      <c r="Y131" s="8">
        <v>1380925.54</v>
      </c>
      <c r="Z131" s="8">
        <f t="shared" si="11"/>
        <v>1977040.6</v>
      </c>
    </row>
    <row r="132" spans="1:26" x14ac:dyDescent="0.25">
      <c r="A132" s="4">
        <v>1002</v>
      </c>
      <c r="B132" s="5" t="s">
        <v>3</v>
      </c>
      <c r="C132" s="6">
        <v>235932.53</v>
      </c>
      <c r="D132" s="6">
        <v>0</v>
      </c>
      <c r="E132" s="6">
        <f t="shared" ref="E132:E140" si="16">SUM(C132:D132)</f>
        <v>235932.53</v>
      </c>
      <c r="F132" s="6">
        <v>257536.73</v>
      </c>
      <c r="G132" s="6">
        <v>0</v>
      </c>
      <c r="H132" s="6">
        <f t="shared" ref="H132:H140" si="17">SUM(F132:G132)</f>
        <v>257536.73</v>
      </c>
      <c r="I132" s="6">
        <v>289523.27</v>
      </c>
      <c r="J132" s="6">
        <v>0</v>
      </c>
      <c r="K132" s="6">
        <f t="shared" si="15"/>
        <v>289523.27</v>
      </c>
      <c r="L132" s="6">
        <v>181562.57</v>
      </c>
      <c r="M132" s="6">
        <v>0</v>
      </c>
      <c r="N132" s="6">
        <v>181562.57</v>
      </c>
      <c r="O132" s="6">
        <v>869427.04</v>
      </c>
      <c r="P132" s="6">
        <v>0</v>
      </c>
      <c r="Q132" s="6">
        <v>869427.04</v>
      </c>
      <c r="R132" s="7"/>
      <c r="S132" s="7"/>
      <c r="T132" s="7"/>
      <c r="U132" s="7"/>
      <c r="V132" s="7"/>
      <c r="W132" s="7" t="s">
        <v>171</v>
      </c>
      <c r="X132" s="8"/>
      <c r="Y132" s="8"/>
      <c r="Z132" s="8"/>
    </row>
    <row r="133" spans="1:26" x14ac:dyDescent="0.25">
      <c r="A133" s="4">
        <v>54006</v>
      </c>
      <c r="B133" s="5" t="s">
        <v>125</v>
      </c>
      <c r="C133" s="6">
        <v>516311.17</v>
      </c>
      <c r="D133" s="6">
        <v>373923.78</v>
      </c>
      <c r="E133" s="6">
        <f t="shared" si="16"/>
        <v>890234.95</v>
      </c>
      <c r="F133" s="6">
        <v>371085.98</v>
      </c>
      <c r="G133" s="6">
        <v>413578.64</v>
      </c>
      <c r="H133" s="6">
        <f t="shared" si="17"/>
        <v>784664.62</v>
      </c>
      <c r="I133" s="6">
        <v>286400.73</v>
      </c>
      <c r="J133" s="6">
        <v>486490.15</v>
      </c>
      <c r="K133" s="6">
        <f t="shared" si="15"/>
        <v>772890.88</v>
      </c>
      <c r="L133" s="6">
        <v>305198.23</v>
      </c>
      <c r="M133" s="6">
        <v>502656.08000000007</v>
      </c>
      <c r="N133" s="6">
        <v>807854.31</v>
      </c>
      <c r="O133" s="6">
        <v>266176.05</v>
      </c>
      <c r="P133" s="6">
        <v>521344.99000000005</v>
      </c>
      <c r="Q133" s="6">
        <v>787521.04</v>
      </c>
      <c r="R133" s="7">
        <v>151254.07</v>
      </c>
      <c r="S133" s="7">
        <v>567424.03</v>
      </c>
      <c r="T133" s="7">
        <v>718678.10000000009</v>
      </c>
      <c r="U133" s="7">
        <v>309669.94</v>
      </c>
      <c r="V133" s="7">
        <v>406818.73</v>
      </c>
      <c r="W133" s="7">
        <f t="shared" si="10"/>
        <v>716488.66999999993</v>
      </c>
      <c r="X133" s="8">
        <v>333581</v>
      </c>
      <c r="Y133" s="8">
        <v>464023.24</v>
      </c>
      <c r="Z133" s="8">
        <f t="shared" si="11"/>
        <v>797604.24</v>
      </c>
    </row>
    <row r="134" spans="1:26" x14ac:dyDescent="0.25">
      <c r="A134" s="4">
        <v>41005</v>
      </c>
      <c r="B134" s="5" t="s">
        <v>92</v>
      </c>
      <c r="C134" s="6">
        <v>899558.49</v>
      </c>
      <c r="D134" s="6">
        <v>0</v>
      </c>
      <c r="E134" s="6">
        <f t="shared" si="16"/>
        <v>899558.49</v>
      </c>
      <c r="F134" s="6">
        <v>1245281.8</v>
      </c>
      <c r="G134" s="6">
        <v>0</v>
      </c>
      <c r="H134" s="6">
        <f t="shared" si="17"/>
        <v>1245281.8</v>
      </c>
      <c r="I134" s="6">
        <v>1272418.47</v>
      </c>
      <c r="J134" s="6">
        <v>0</v>
      </c>
      <c r="K134" s="6">
        <f t="shared" si="15"/>
        <v>1272418.47</v>
      </c>
      <c r="L134" s="6">
        <v>1403237.4</v>
      </c>
      <c r="M134" s="6">
        <v>0</v>
      </c>
      <c r="N134" s="6">
        <v>1403237.4</v>
      </c>
      <c r="O134" s="6">
        <v>1259723.68</v>
      </c>
      <c r="P134" s="6">
        <v>0</v>
      </c>
      <c r="Q134" s="6">
        <v>1259723.68</v>
      </c>
      <c r="R134" s="7">
        <v>1076367.79</v>
      </c>
      <c r="S134" s="7">
        <v>0</v>
      </c>
      <c r="T134" s="7">
        <v>1076367.79</v>
      </c>
      <c r="U134" s="7">
        <v>1052892.22</v>
      </c>
      <c r="V134" s="7">
        <v>0</v>
      </c>
      <c r="W134" s="7">
        <f t="shared" ref="W134:W158" si="18">U134+V134</f>
        <v>1052892.22</v>
      </c>
      <c r="X134" s="8">
        <v>1076488.76</v>
      </c>
      <c r="Y134" s="8">
        <v>0</v>
      </c>
      <c r="Z134" s="8">
        <f t="shared" ref="Z134:Z158" si="19">Y134+X134</f>
        <v>1076488.76</v>
      </c>
    </row>
    <row r="135" spans="1:26" x14ac:dyDescent="0.25">
      <c r="A135" s="4">
        <v>20003</v>
      </c>
      <c r="B135" s="5" t="s">
        <v>48</v>
      </c>
      <c r="C135" s="6">
        <v>160795.39000000001</v>
      </c>
      <c r="D135" s="6">
        <v>6818838.1799999997</v>
      </c>
      <c r="E135" s="6">
        <f t="shared" si="16"/>
        <v>6979633.5699999994</v>
      </c>
      <c r="F135" s="6">
        <v>210854.29</v>
      </c>
      <c r="G135" s="6">
        <v>4868374.42</v>
      </c>
      <c r="H135" s="6">
        <f t="shared" si="17"/>
        <v>5079228.71</v>
      </c>
      <c r="I135" s="6">
        <v>202369.29</v>
      </c>
      <c r="J135" s="6">
        <v>3412276.73</v>
      </c>
      <c r="K135" s="6">
        <f t="shared" si="15"/>
        <v>3614646.02</v>
      </c>
      <c r="L135" s="6">
        <v>284448.26</v>
      </c>
      <c r="M135" s="6">
        <v>3245322.62</v>
      </c>
      <c r="N135" s="6">
        <v>3529770.88</v>
      </c>
      <c r="O135" s="6">
        <v>273316.62</v>
      </c>
      <c r="P135" s="6">
        <v>3565140.26</v>
      </c>
      <c r="Q135" s="6">
        <v>3838456.88</v>
      </c>
      <c r="R135" s="7">
        <v>112607.85</v>
      </c>
      <c r="S135" s="7">
        <v>3974366.37</v>
      </c>
      <c r="T135" s="7">
        <v>4086974.22</v>
      </c>
      <c r="U135" s="7">
        <v>110280.74</v>
      </c>
      <c r="V135" s="7">
        <v>2814913.91</v>
      </c>
      <c r="W135" s="7">
        <f t="shared" si="18"/>
        <v>2925194.6500000004</v>
      </c>
      <c r="X135" s="8">
        <v>180245.69</v>
      </c>
      <c r="Y135" s="8">
        <v>4385204.59</v>
      </c>
      <c r="Z135" s="8">
        <f t="shared" si="19"/>
        <v>4565450.28</v>
      </c>
    </row>
    <row r="136" spans="1:26" x14ac:dyDescent="0.25">
      <c r="A136" s="4">
        <v>66001</v>
      </c>
      <c r="B136" s="5" t="s">
        <v>152</v>
      </c>
      <c r="C136" s="6">
        <v>945255.84</v>
      </c>
      <c r="D136" s="6">
        <v>9574324.0899999999</v>
      </c>
      <c r="E136" s="6">
        <f t="shared" si="16"/>
        <v>10519579.93</v>
      </c>
      <c r="F136" s="6">
        <v>1004489.7</v>
      </c>
      <c r="G136" s="6">
        <v>11912483.01</v>
      </c>
      <c r="H136" s="6">
        <f t="shared" si="17"/>
        <v>12916972.709999999</v>
      </c>
      <c r="I136" s="6">
        <v>1277409.3799999999</v>
      </c>
      <c r="J136" s="6">
        <v>9987436.8000000007</v>
      </c>
      <c r="K136" s="6">
        <f t="shared" si="15"/>
        <v>11264846.18</v>
      </c>
      <c r="L136" s="6">
        <v>1340035.9099999999</v>
      </c>
      <c r="M136" s="6">
        <v>14287129.890000001</v>
      </c>
      <c r="N136" s="6">
        <v>15627165.800000001</v>
      </c>
      <c r="O136" s="6">
        <v>1336189.55</v>
      </c>
      <c r="P136" s="6">
        <v>20564949.020000003</v>
      </c>
      <c r="Q136" s="6">
        <v>21901138.570000004</v>
      </c>
      <c r="R136" s="7">
        <v>1420230.31</v>
      </c>
      <c r="S136" s="7">
        <v>20405322.149999999</v>
      </c>
      <c r="T136" s="7">
        <v>21825552.459999997</v>
      </c>
      <c r="U136" s="7">
        <v>2005368.23</v>
      </c>
      <c r="V136" s="7">
        <v>24013269.869999997</v>
      </c>
      <c r="W136" s="7">
        <f t="shared" si="18"/>
        <v>26018638.099999998</v>
      </c>
      <c r="X136" s="8">
        <v>2454164.5499999998</v>
      </c>
      <c r="Y136" s="8">
        <v>12297161.57</v>
      </c>
      <c r="Z136" s="8">
        <f t="shared" si="19"/>
        <v>14751326.120000001</v>
      </c>
    </row>
    <row r="137" spans="1:26" x14ac:dyDescent="0.25">
      <c r="A137" s="4">
        <v>33005</v>
      </c>
      <c r="B137" s="5" t="s">
        <v>75</v>
      </c>
      <c r="C137" s="6">
        <v>858878.37</v>
      </c>
      <c r="D137" s="6">
        <v>0</v>
      </c>
      <c r="E137" s="6">
        <f t="shared" si="16"/>
        <v>858878.37</v>
      </c>
      <c r="F137" s="6">
        <v>842939.41</v>
      </c>
      <c r="G137" s="6">
        <v>0</v>
      </c>
      <c r="H137" s="6">
        <f t="shared" si="17"/>
        <v>842939.41</v>
      </c>
      <c r="I137" s="6">
        <v>805658.49</v>
      </c>
      <c r="J137" s="6">
        <v>0</v>
      </c>
      <c r="K137" s="6">
        <f t="shared" si="15"/>
        <v>805658.49</v>
      </c>
      <c r="L137" s="6">
        <v>1016185.86</v>
      </c>
      <c r="M137" s="6">
        <v>0</v>
      </c>
      <c r="N137" s="6">
        <v>1016185.86</v>
      </c>
      <c r="O137" s="6">
        <v>1027060.84</v>
      </c>
      <c r="P137" s="6">
        <v>0</v>
      </c>
      <c r="Q137" s="6">
        <v>1027060.84</v>
      </c>
      <c r="R137" s="7">
        <v>837034.52</v>
      </c>
      <c r="S137" s="7">
        <v>0</v>
      </c>
      <c r="T137" s="7">
        <v>837034.52</v>
      </c>
      <c r="U137" s="7">
        <v>973247.48</v>
      </c>
      <c r="V137" s="7">
        <v>0</v>
      </c>
      <c r="W137" s="7">
        <f t="shared" si="18"/>
        <v>973247.48</v>
      </c>
      <c r="X137" s="8">
        <v>1213873.8899999999</v>
      </c>
      <c r="Y137" s="8">
        <v>0</v>
      </c>
      <c r="Z137" s="8">
        <f t="shared" si="19"/>
        <v>1213873.8899999999</v>
      </c>
    </row>
    <row r="138" spans="1:26" x14ac:dyDescent="0.25">
      <c r="A138" s="4">
        <v>49006</v>
      </c>
      <c r="B138" s="5" t="s">
        <v>110</v>
      </c>
      <c r="C138" s="6">
        <v>1859954.35</v>
      </c>
      <c r="D138" s="6">
        <v>0</v>
      </c>
      <c r="E138" s="6">
        <f t="shared" si="16"/>
        <v>1859954.35</v>
      </c>
      <c r="F138" s="6">
        <v>1863694.93</v>
      </c>
      <c r="G138" s="6">
        <v>0</v>
      </c>
      <c r="H138" s="6">
        <f t="shared" si="17"/>
        <v>1863694.93</v>
      </c>
      <c r="I138" s="6">
        <v>1959763.13</v>
      </c>
      <c r="J138" s="6">
        <v>0</v>
      </c>
      <c r="K138" s="6">
        <f t="shared" si="15"/>
        <v>1959763.13</v>
      </c>
      <c r="L138" s="6">
        <v>1985477.64</v>
      </c>
      <c r="M138" s="6">
        <v>0</v>
      </c>
      <c r="N138" s="6">
        <v>1985477.64</v>
      </c>
      <c r="O138" s="6">
        <v>2266469.23</v>
      </c>
      <c r="P138" s="6">
        <v>0</v>
      </c>
      <c r="Q138" s="6">
        <v>2266469.23</v>
      </c>
      <c r="R138" s="7">
        <v>2262631.34</v>
      </c>
      <c r="S138" s="7">
        <v>0</v>
      </c>
      <c r="T138" s="7">
        <v>2262631.34</v>
      </c>
      <c r="U138" s="7">
        <v>2018308.49</v>
      </c>
      <c r="V138" s="7">
        <v>0</v>
      </c>
      <c r="W138" s="7">
        <f t="shared" si="18"/>
        <v>2018308.49</v>
      </c>
      <c r="X138" s="8">
        <v>1565134.82</v>
      </c>
      <c r="Y138" s="8">
        <v>0</v>
      </c>
      <c r="Z138" s="8">
        <f t="shared" si="19"/>
        <v>1565134.82</v>
      </c>
    </row>
    <row r="139" spans="1:26" x14ac:dyDescent="0.25">
      <c r="A139" s="4">
        <v>13001</v>
      </c>
      <c r="B139" s="5" t="s">
        <v>30</v>
      </c>
      <c r="C139" s="6">
        <v>1844145.54</v>
      </c>
      <c r="D139" s="6">
        <v>0</v>
      </c>
      <c r="E139" s="6">
        <f t="shared" si="16"/>
        <v>1844145.54</v>
      </c>
      <c r="F139" s="6">
        <v>1800781.49</v>
      </c>
      <c r="G139" s="6">
        <v>0</v>
      </c>
      <c r="H139" s="6">
        <f t="shared" si="17"/>
        <v>1800781.49</v>
      </c>
      <c r="I139" s="6">
        <v>1901887.17</v>
      </c>
      <c r="J139" s="6">
        <v>0</v>
      </c>
      <c r="K139" s="6">
        <f t="shared" si="15"/>
        <v>1901887.17</v>
      </c>
      <c r="L139" s="6">
        <v>2331419.2000000002</v>
      </c>
      <c r="M139" s="6">
        <v>0</v>
      </c>
      <c r="N139" s="6">
        <v>2331419.2000000002</v>
      </c>
      <c r="O139" s="6">
        <v>2420647.14</v>
      </c>
      <c r="P139" s="6">
        <v>0</v>
      </c>
      <c r="Q139" s="6">
        <v>2420647.14</v>
      </c>
      <c r="R139" s="7">
        <v>2426386.4900000002</v>
      </c>
      <c r="S139" s="7">
        <v>0</v>
      </c>
      <c r="T139" s="7">
        <v>2426386.4900000002</v>
      </c>
      <c r="U139" s="7">
        <v>2051430.19</v>
      </c>
      <c r="V139" s="7">
        <v>0</v>
      </c>
      <c r="W139" s="7">
        <f t="shared" si="18"/>
        <v>2051430.19</v>
      </c>
      <c r="X139" s="8">
        <v>1904914.75</v>
      </c>
      <c r="Y139" s="8">
        <v>0</v>
      </c>
      <c r="Z139" s="8">
        <f t="shared" si="19"/>
        <v>1904914.75</v>
      </c>
    </row>
    <row r="140" spans="1:26" x14ac:dyDescent="0.25">
      <c r="A140" s="4">
        <v>60005</v>
      </c>
      <c r="B140" s="5" t="s">
        <v>141</v>
      </c>
      <c r="C140" s="6">
        <v>257851.6</v>
      </c>
      <c r="D140" s="6">
        <v>0</v>
      </c>
      <c r="E140" s="6">
        <f t="shared" si="16"/>
        <v>257851.6</v>
      </c>
      <c r="F140" s="6">
        <v>265813.18</v>
      </c>
      <c r="G140" s="6">
        <v>0</v>
      </c>
      <c r="H140" s="6">
        <f t="shared" si="17"/>
        <v>265813.18</v>
      </c>
      <c r="I140" s="6"/>
      <c r="J140" s="6"/>
      <c r="K140" s="6"/>
      <c r="L140" s="6"/>
      <c r="M140" s="6"/>
      <c r="N140" s="6"/>
      <c r="O140" s="6"/>
      <c r="P140" s="6"/>
      <c r="Q140" s="6"/>
      <c r="R140" s="7"/>
      <c r="S140" s="7"/>
      <c r="T140" s="7"/>
      <c r="U140" s="7"/>
      <c r="V140" s="7"/>
      <c r="W140" s="7" t="s">
        <v>171</v>
      </c>
      <c r="X140" s="8"/>
      <c r="Y140" s="8"/>
      <c r="Z140" s="8"/>
    </row>
    <row r="141" spans="1:26" x14ac:dyDescent="0.25">
      <c r="A141" s="4">
        <v>60006</v>
      </c>
      <c r="B141" s="5" t="s">
        <v>157</v>
      </c>
      <c r="C141" s="6"/>
      <c r="D141" s="6"/>
      <c r="E141" s="6"/>
      <c r="F141" s="6"/>
      <c r="G141" s="6"/>
      <c r="H141" s="6"/>
      <c r="I141" s="6">
        <v>796190.81</v>
      </c>
      <c r="J141" s="6">
        <v>0</v>
      </c>
      <c r="K141" s="6">
        <f t="shared" ref="K141:K158" si="20">SUM(I141:J141)</f>
        <v>796190.81</v>
      </c>
      <c r="L141" s="6">
        <v>860526.01</v>
      </c>
      <c r="M141" s="6">
        <v>0</v>
      </c>
      <c r="N141" s="6">
        <v>860526.01</v>
      </c>
      <c r="O141" s="6">
        <v>1024309.46</v>
      </c>
      <c r="P141" s="6">
        <v>0</v>
      </c>
      <c r="Q141" s="6">
        <v>1024309.46</v>
      </c>
      <c r="R141" s="7">
        <v>1196351.83</v>
      </c>
      <c r="S141" s="7">
        <v>0</v>
      </c>
      <c r="T141" s="7">
        <v>1196351.83</v>
      </c>
      <c r="U141" s="7">
        <v>1102744.21</v>
      </c>
      <c r="V141" s="7">
        <v>0</v>
      </c>
      <c r="W141" s="7">
        <f t="shared" si="18"/>
        <v>1102744.21</v>
      </c>
      <c r="X141" s="8">
        <v>969178.04</v>
      </c>
      <c r="Y141" s="8">
        <v>0</v>
      </c>
      <c r="Z141" s="8">
        <f t="shared" si="19"/>
        <v>969178.04</v>
      </c>
    </row>
    <row r="142" spans="1:26" x14ac:dyDescent="0.25">
      <c r="A142" s="4">
        <v>11004</v>
      </c>
      <c r="B142" s="5" t="s">
        <v>26</v>
      </c>
      <c r="C142" s="6">
        <v>-186147.6</v>
      </c>
      <c r="D142" s="6">
        <v>10910163.85</v>
      </c>
      <c r="E142" s="6">
        <f t="shared" ref="E142:E158" si="21">SUM(C142:D142)</f>
        <v>10724016.25</v>
      </c>
      <c r="F142" s="6">
        <v>-94023.15</v>
      </c>
      <c r="G142" s="6">
        <v>15473451.640000001</v>
      </c>
      <c r="H142" s="6">
        <f t="shared" ref="H142:H158" si="22">SUM(F142:G142)</f>
        <v>15379428.49</v>
      </c>
      <c r="I142" s="6">
        <v>338452</v>
      </c>
      <c r="J142" s="6">
        <v>15714402.34</v>
      </c>
      <c r="K142" s="6">
        <f t="shared" si="20"/>
        <v>16052854.34</v>
      </c>
      <c r="L142" s="6">
        <v>873082.15</v>
      </c>
      <c r="M142" s="6">
        <v>12893643.220000001</v>
      </c>
      <c r="N142" s="6">
        <v>13766725.370000001</v>
      </c>
      <c r="O142" s="6">
        <v>1861786.95</v>
      </c>
      <c r="P142" s="6">
        <v>15203656.859999999</v>
      </c>
      <c r="Q142" s="6">
        <v>17065443.809999999</v>
      </c>
      <c r="R142" s="7">
        <v>416221.36</v>
      </c>
      <c r="S142" s="7">
        <v>17290352.02</v>
      </c>
      <c r="T142" s="7">
        <v>17706573.379999999</v>
      </c>
      <c r="U142" s="7">
        <v>264927.34000000003</v>
      </c>
      <c r="V142" s="7">
        <v>16887660.219999999</v>
      </c>
      <c r="W142" s="7">
        <f t="shared" si="18"/>
        <v>17152587.559999999</v>
      </c>
      <c r="X142" s="8">
        <v>-597436.44999999995</v>
      </c>
      <c r="Y142" s="8">
        <v>24601446.989999998</v>
      </c>
      <c r="Z142" s="8">
        <f t="shared" si="19"/>
        <v>24004010.539999999</v>
      </c>
    </row>
    <row r="143" spans="1:26" x14ac:dyDescent="0.25">
      <c r="A143" s="4">
        <v>51005</v>
      </c>
      <c r="B143" s="5" t="s">
        <v>118</v>
      </c>
      <c r="C143" s="6">
        <v>669613.40999999992</v>
      </c>
      <c r="D143" s="6">
        <v>1828221.19</v>
      </c>
      <c r="E143" s="6">
        <f t="shared" si="21"/>
        <v>2497834.5999999996</v>
      </c>
      <c r="F143" s="6">
        <v>441654.01</v>
      </c>
      <c r="G143" s="6">
        <v>2727174.1</v>
      </c>
      <c r="H143" s="6">
        <f t="shared" si="22"/>
        <v>3168828.1100000003</v>
      </c>
      <c r="I143" s="6">
        <v>194482.49</v>
      </c>
      <c r="J143" s="6">
        <v>4815288.8</v>
      </c>
      <c r="K143" s="6">
        <f t="shared" si="20"/>
        <v>5009771.29</v>
      </c>
      <c r="L143" s="6">
        <v>371104.24</v>
      </c>
      <c r="M143" s="6">
        <v>4928810.21</v>
      </c>
      <c r="N143" s="6">
        <v>5299914.45</v>
      </c>
      <c r="O143" s="6">
        <v>608525.52</v>
      </c>
      <c r="P143" s="6">
        <v>3441646.79</v>
      </c>
      <c r="Q143" s="6">
        <v>4050172.31</v>
      </c>
      <c r="R143" s="7">
        <v>342776.7</v>
      </c>
      <c r="S143" s="7">
        <v>3548154.17</v>
      </c>
      <c r="T143" s="7">
        <v>3890930.87</v>
      </c>
      <c r="U143" s="7">
        <v>321155.96999999997</v>
      </c>
      <c r="V143" s="7">
        <v>3294261.42</v>
      </c>
      <c r="W143" s="7">
        <f t="shared" si="18"/>
        <v>3615417.3899999997</v>
      </c>
      <c r="X143" s="8">
        <v>397092.14</v>
      </c>
      <c r="Y143" s="8">
        <v>3505058.11</v>
      </c>
      <c r="Z143" s="8">
        <f t="shared" si="19"/>
        <v>3902150.25</v>
      </c>
    </row>
    <row r="144" spans="1:26" x14ac:dyDescent="0.25">
      <c r="A144" s="4">
        <v>6005</v>
      </c>
      <c r="B144" s="5" t="s">
        <v>18</v>
      </c>
      <c r="C144" s="6">
        <v>680206.11</v>
      </c>
      <c r="D144" s="6">
        <v>0</v>
      </c>
      <c r="E144" s="6">
        <f t="shared" si="21"/>
        <v>680206.11</v>
      </c>
      <c r="F144" s="6">
        <v>756120.9</v>
      </c>
      <c r="G144" s="6">
        <v>0</v>
      </c>
      <c r="H144" s="6">
        <f t="shared" si="22"/>
        <v>756120.9</v>
      </c>
      <c r="I144" s="6">
        <v>705201.77</v>
      </c>
      <c r="J144" s="6">
        <v>0</v>
      </c>
      <c r="K144" s="6">
        <f t="shared" si="20"/>
        <v>705201.77</v>
      </c>
      <c r="L144" s="6">
        <v>592742.79</v>
      </c>
      <c r="M144" s="6">
        <v>0</v>
      </c>
      <c r="N144" s="6">
        <v>592742.79</v>
      </c>
      <c r="O144" s="6">
        <v>580816.96</v>
      </c>
      <c r="P144" s="6">
        <v>0</v>
      </c>
      <c r="Q144" s="6">
        <v>580816.96</v>
      </c>
      <c r="R144" s="7">
        <v>449968.53</v>
      </c>
      <c r="S144" s="7">
        <v>0</v>
      </c>
      <c r="T144" s="7">
        <v>449968.53</v>
      </c>
      <c r="U144" s="7">
        <v>436159.19</v>
      </c>
      <c r="V144" s="7">
        <v>0</v>
      </c>
      <c r="W144" s="7">
        <f t="shared" si="18"/>
        <v>436159.19</v>
      </c>
      <c r="X144" s="8">
        <v>372224.46</v>
      </c>
      <c r="Y144" s="8">
        <v>0</v>
      </c>
      <c r="Z144" s="8">
        <f t="shared" si="19"/>
        <v>372224.46</v>
      </c>
    </row>
    <row r="145" spans="1:26" x14ac:dyDescent="0.25">
      <c r="A145" s="4">
        <v>14004</v>
      </c>
      <c r="B145" s="5" t="s">
        <v>34</v>
      </c>
      <c r="C145" s="6">
        <v>4416717.2</v>
      </c>
      <c r="D145" s="6">
        <v>0</v>
      </c>
      <c r="E145" s="6">
        <f t="shared" si="21"/>
        <v>4416717.2</v>
      </c>
      <c r="F145" s="6">
        <v>4483177.21</v>
      </c>
      <c r="G145" s="6">
        <v>0</v>
      </c>
      <c r="H145" s="6">
        <f t="shared" si="22"/>
        <v>4483177.21</v>
      </c>
      <c r="I145" s="6">
        <v>5501142.0700000003</v>
      </c>
      <c r="J145" s="6">
        <v>0</v>
      </c>
      <c r="K145" s="6">
        <f t="shared" si="20"/>
        <v>5501142.0700000003</v>
      </c>
      <c r="L145" s="6">
        <v>5285409.91</v>
      </c>
      <c r="M145" s="6">
        <v>0</v>
      </c>
      <c r="N145" s="6">
        <v>5285409.91</v>
      </c>
      <c r="O145" s="6">
        <v>4890935.88</v>
      </c>
      <c r="P145" s="6">
        <v>0</v>
      </c>
      <c r="Q145" s="6">
        <v>4890935.88</v>
      </c>
      <c r="R145" s="7">
        <v>4880728.54</v>
      </c>
      <c r="S145" s="7">
        <v>0</v>
      </c>
      <c r="T145" s="7">
        <v>4880728.54</v>
      </c>
      <c r="U145" s="7">
        <v>4689765.93</v>
      </c>
      <c r="V145" s="7">
        <v>0</v>
      </c>
      <c r="W145" s="7">
        <f t="shared" si="18"/>
        <v>4689765.93</v>
      </c>
      <c r="X145" s="8">
        <v>5219186.83</v>
      </c>
      <c r="Y145" s="8">
        <v>0</v>
      </c>
      <c r="Z145" s="8">
        <f t="shared" si="19"/>
        <v>5219186.83</v>
      </c>
    </row>
    <row r="146" spans="1:26" x14ac:dyDescent="0.25">
      <c r="A146" s="4">
        <v>18003</v>
      </c>
      <c r="B146" s="5" t="s">
        <v>44</v>
      </c>
      <c r="C146" s="6">
        <v>104066.75</v>
      </c>
      <c r="D146" s="6">
        <v>1151609.55</v>
      </c>
      <c r="E146" s="6">
        <f t="shared" si="21"/>
        <v>1255676.3</v>
      </c>
      <c r="F146" s="6">
        <v>124798.75</v>
      </c>
      <c r="G146" s="6">
        <v>850090.45</v>
      </c>
      <c r="H146" s="6">
        <f t="shared" si="22"/>
        <v>974889.2</v>
      </c>
      <c r="I146" s="6">
        <v>74761.11</v>
      </c>
      <c r="J146" s="6">
        <v>541670.56999999995</v>
      </c>
      <c r="K146" s="6">
        <f t="shared" si="20"/>
        <v>616431.67999999993</v>
      </c>
      <c r="L146" s="6">
        <v>35479.54</v>
      </c>
      <c r="M146" s="6">
        <v>217297.24</v>
      </c>
      <c r="N146" s="6">
        <v>252776.78</v>
      </c>
      <c r="O146" s="6">
        <v>120641.68</v>
      </c>
      <c r="P146" s="6">
        <v>324004.58</v>
      </c>
      <c r="Q146" s="6">
        <v>444646.26</v>
      </c>
      <c r="R146" s="7">
        <v>433534.37</v>
      </c>
      <c r="S146" s="7">
        <v>514346.66</v>
      </c>
      <c r="T146" s="7">
        <v>947881.03</v>
      </c>
      <c r="U146" s="7">
        <v>474971.7</v>
      </c>
      <c r="V146" s="7">
        <v>733814.22</v>
      </c>
      <c r="W146" s="7">
        <f t="shared" si="18"/>
        <v>1208785.9199999999</v>
      </c>
      <c r="X146" s="8">
        <v>638086.96</v>
      </c>
      <c r="Y146" s="8">
        <v>1148949</v>
      </c>
      <c r="Z146" s="8">
        <f t="shared" si="19"/>
        <v>1787035.96</v>
      </c>
    </row>
    <row r="147" spans="1:26" x14ac:dyDescent="0.25">
      <c r="A147" s="4">
        <v>14005</v>
      </c>
      <c r="B147" s="5" t="s">
        <v>35</v>
      </c>
      <c r="C147" s="6">
        <v>923226.08000000007</v>
      </c>
      <c r="D147" s="6">
        <v>0</v>
      </c>
      <c r="E147" s="6">
        <f t="shared" si="21"/>
        <v>923226.08000000007</v>
      </c>
      <c r="F147" s="6">
        <v>999787.84</v>
      </c>
      <c r="G147" s="6">
        <v>0</v>
      </c>
      <c r="H147" s="6">
        <f t="shared" si="22"/>
        <v>999787.84</v>
      </c>
      <c r="I147" s="6">
        <v>955822.43</v>
      </c>
      <c r="J147" s="6">
        <v>0</v>
      </c>
      <c r="K147" s="6">
        <f t="shared" si="20"/>
        <v>955822.43</v>
      </c>
      <c r="L147" s="6">
        <v>959976.11</v>
      </c>
      <c r="M147" s="6">
        <v>0</v>
      </c>
      <c r="N147" s="6">
        <v>959976.11</v>
      </c>
      <c r="O147" s="6">
        <v>860254.71999999997</v>
      </c>
      <c r="P147" s="6">
        <v>0</v>
      </c>
      <c r="Q147" s="6">
        <v>860254.71999999997</v>
      </c>
      <c r="R147" s="7">
        <v>874214.32</v>
      </c>
      <c r="S147" s="7">
        <v>0</v>
      </c>
      <c r="T147" s="7">
        <v>874214.32</v>
      </c>
      <c r="U147" s="7">
        <v>696716.04</v>
      </c>
      <c r="V147" s="7">
        <v>0</v>
      </c>
      <c r="W147" s="7">
        <f t="shared" si="18"/>
        <v>696716.04</v>
      </c>
      <c r="X147" s="8">
        <v>432626.31</v>
      </c>
      <c r="Y147" s="8">
        <v>0</v>
      </c>
      <c r="Z147" s="8">
        <f t="shared" si="19"/>
        <v>432626.31</v>
      </c>
    </row>
    <row r="148" spans="1:26" x14ac:dyDescent="0.25">
      <c r="A148" s="4">
        <v>18005</v>
      </c>
      <c r="B148" s="5" t="s">
        <v>45</v>
      </c>
      <c r="C148" s="6">
        <v>1403550.81</v>
      </c>
      <c r="D148" s="6">
        <v>0</v>
      </c>
      <c r="E148" s="6">
        <f t="shared" si="21"/>
        <v>1403550.81</v>
      </c>
      <c r="F148" s="6">
        <v>1621524.25</v>
      </c>
      <c r="G148" s="6">
        <v>0</v>
      </c>
      <c r="H148" s="6">
        <f t="shared" si="22"/>
        <v>1621524.25</v>
      </c>
      <c r="I148" s="6">
        <v>1757079.06</v>
      </c>
      <c r="J148" s="6">
        <v>0</v>
      </c>
      <c r="K148" s="6">
        <f t="shared" si="20"/>
        <v>1757079.06</v>
      </c>
      <c r="L148" s="6">
        <v>1892585.4</v>
      </c>
      <c r="M148" s="6">
        <v>0</v>
      </c>
      <c r="N148" s="6">
        <v>1892585.4</v>
      </c>
      <c r="O148" s="6">
        <v>1927672.66</v>
      </c>
      <c r="P148" s="6">
        <v>0</v>
      </c>
      <c r="Q148" s="6">
        <v>1927672.66</v>
      </c>
      <c r="R148" s="7">
        <v>1780955.81</v>
      </c>
      <c r="S148" s="7">
        <v>0</v>
      </c>
      <c r="T148" s="7">
        <v>1780955.81</v>
      </c>
      <c r="U148" s="7">
        <v>1586827.76</v>
      </c>
      <c r="V148" s="7">
        <v>0</v>
      </c>
      <c r="W148" s="7">
        <f t="shared" si="18"/>
        <v>1586827.76</v>
      </c>
      <c r="X148" s="8">
        <v>1305184.46</v>
      </c>
      <c r="Y148" s="8">
        <v>0</v>
      </c>
      <c r="Z148" s="8">
        <f t="shared" si="19"/>
        <v>1305184.46</v>
      </c>
    </row>
    <row r="149" spans="1:26" x14ac:dyDescent="0.25">
      <c r="A149" s="4">
        <v>36002</v>
      </c>
      <c r="B149" s="5" t="s">
        <v>78</v>
      </c>
      <c r="C149" s="6">
        <v>438572.37</v>
      </c>
      <c r="D149" s="6">
        <v>0</v>
      </c>
      <c r="E149" s="6">
        <f t="shared" si="21"/>
        <v>438572.37</v>
      </c>
      <c r="F149" s="6">
        <v>706909.62</v>
      </c>
      <c r="G149" s="6">
        <v>0</v>
      </c>
      <c r="H149" s="6">
        <f t="shared" si="22"/>
        <v>706909.62</v>
      </c>
      <c r="I149" s="6">
        <v>948547.44</v>
      </c>
      <c r="J149" s="6">
        <v>0</v>
      </c>
      <c r="K149" s="6">
        <f t="shared" si="20"/>
        <v>948547.44</v>
      </c>
      <c r="L149" s="6">
        <v>1162513.45</v>
      </c>
      <c r="M149" s="6">
        <v>0</v>
      </c>
      <c r="N149" s="6">
        <v>1162513.45</v>
      </c>
      <c r="O149" s="6">
        <v>1497105.54</v>
      </c>
      <c r="P149" s="6">
        <v>0</v>
      </c>
      <c r="Q149" s="6">
        <v>1497105.54</v>
      </c>
      <c r="R149" s="7">
        <v>1480423.59</v>
      </c>
      <c r="S149" s="7">
        <v>0</v>
      </c>
      <c r="T149" s="7">
        <v>1480423.59</v>
      </c>
      <c r="U149" s="7">
        <v>1235472.95</v>
      </c>
      <c r="V149" s="7">
        <v>0</v>
      </c>
      <c r="W149" s="7">
        <f t="shared" si="18"/>
        <v>1235472.95</v>
      </c>
      <c r="X149" s="8">
        <v>1241936.8400000001</v>
      </c>
      <c r="Y149" s="8">
        <v>0</v>
      </c>
      <c r="Z149" s="8">
        <f t="shared" si="19"/>
        <v>1241936.8400000001</v>
      </c>
    </row>
    <row r="150" spans="1:26" x14ac:dyDescent="0.25">
      <c r="A150" s="4">
        <v>49007</v>
      </c>
      <c r="B150" s="5" t="s">
        <v>111</v>
      </c>
      <c r="C150" s="6">
        <v>2452946.31</v>
      </c>
      <c r="D150" s="6">
        <v>0</v>
      </c>
      <c r="E150" s="6">
        <f t="shared" si="21"/>
        <v>2452946.31</v>
      </c>
      <c r="F150" s="6">
        <v>2547279.2999999998</v>
      </c>
      <c r="G150" s="6">
        <v>0</v>
      </c>
      <c r="H150" s="6">
        <f t="shared" si="22"/>
        <v>2547279.2999999998</v>
      </c>
      <c r="I150" s="6">
        <v>2878247.05</v>
      </c>
      <c r="J150" s="6">
        <v>0</v>
      </c>
      <c r="K150" s="6">
        <f t="shared" si="20"/>
        <v>2878247.05</v>
      </c>
      <c r="L150" s="6">
        <v>2746411.08</v>
      </c>
      <c r="M150" s="6">
        <v>0</v>
      </c>
      <c r="N150" s="6">
        <v>2746411.08</v>
      </c>
      <c r="O150" s="6">
        <v>2238237.81</v>
      </c>
      <c r="P150" s="6">
        <v>0</v>
      </c>
      <c r="Q150" s="6">
        <v>2238237.81</v>
      </c>
      <c r="R150" s="7">
        <v>1609902.64</v>
      </c>
      <c r="S150" s="7">
        <v>0</v>
      </c>
      <c r="T150" s="7">
        <v>1609902.64</v>
      </c>
      <c r="U150" s="7">
        <v>1312745.44</v>
      </c>
      <c r="V150" s="7">
        <v>0</v>
      </c>
      <c r="W150" s="7">
        <f t="shared" si="18"/>
        <v>1312745.44</v>
      </c>
      <c r="X150" s="8">
        <v>837322.1</v>
      </c>
      <c r="Y150" s="8">
        <v>0</v>
      </c>
      <c r="Z150" s="8">
        <f t="shared" si="19"/>
        <v>837322.1</v>
      </c>
    </row>
    <row r="151" spans="1:26" x14ac:dyDescent="0.25">
      <c r="A151" s="4">
        <v>1003</v>
      </c>
      <c r="B151" s="5" t="s">
        <v>4</v>
      </c>
      <c r="C151" s="6">
        <v>467064.51</v>
      </c>
      <c r="D151" s="6">
        <v>0</v>
      </c>
      <c r="E151" s="6">
        <f t="shared" si="21"/>
        <v>467064.51</v>
      </c>
      <c r="F151" s="6">
        <v>561851.15</v>
      </c>
      <c r="G151" s="6">
        <v>0</v>
      </c>
      <c r="H151" s="6">
        <f t="shared" si="22"/>
        <v>561851.15</v>
      </c>
      <c r="I151" s="6">
        <v>662099.06000000006</v>
      </c>
      <c r="J151" s="6">
        <v>0</v>
      </c>
      <c r="K151" s="6">
        <f t="shared" si="20"/>
        <v>662099.06000000006</v>
      </c>
      <c r="L151" s="6">
        <v>666027.12</v>
      </c>
      <c r="M151" s="6">
        <v>0</v>
      </c>
      <c r="N151" s="6">
        <v>666027.12</v>
      </c>
      <c r="O151" s="6">
        <v>670121.52</v>
      </c>
      <c r="P151" s="6">
        <v>0</v>
      </c>
      <c r="Q151" s="6">
        <v>670121.52</v>
      </c>
      <c r="R151" s="7">
        <v>628750.22</v>
      </c>
      <c r="S151" s="7">
        <v>0</v>
      </c>
      <c r="T151" s="7">
        <v>628750.22</v>
      </c>
      <c r="U151" s="7">
        <v>873032.77</v>
      </c>
      <c r="V151" s="7">
        <v>0</v>
      </c>
      <c r="W151" s="7">
        <f t="shared" si="18"/>
        <v>873032.77</v>
      </c>
      <c r="X151" s="8">
        <v>911669.98</v>
      </c>
      <c r="Y151" s="8">
        <v>0</v>
      </c>
      <c r="Z151" s="8">
        <f t="shared" si="19"/>
        <v>911669.98</v>
      </c>
    </row>
    <row r="152" spans="1:26" x14ac:dyDescent="0.25">
      <c r="A152" s="4">
        <v>47001</v>
      </c>
      <c r="B152" s="5" t="s">
        <v>103</v>
      </c>
      <c r="C152" s="6">
        <v>111003.65</v>
      </c>
      <c r="D152" s="6">
        <v>2005766.73</v>
      </c>
      <c r="E152" s="6">
        <f t="shared" si="21"/>
        <v>2116770.38</v>
      </c>
      <c r="F152" s="6">
        <v>116045.37</v>
      </c>
      <c r="G152" s="6">
        <v>2406074.1</v>
      </c>
      <c r="H152" s="6">
        <f t="shared" si="22"/>
        <v>2522119.4700000002</v>
      </c>
      <c r="I152" s="6">
        <v>119783.01</v>
      </c>
      <c r="J152" s="6">
        <v>2733110.7</v>
      </c>
      <c r="K152" s="6">
        <f t="shared" si="20"/>
        <v>2852893.71</v>
      </c>
      <c r="L152" s="6">
        <v>159208.41</v>
      </c>
      <c r="M152" s="6">
        <v>2984608.96</v>
      </c>
      <c r="N152" s="6">
        <v>3143817.37</v>
      </c>
      <c r="O152" s="6">
        <v>97802.11</v>
      </c>
      <c r="P152" s="6">
        <v>3340400.5</v>
      </c>
      <c r="Q152" s="6">
        <v>3438202.61</v>
      </c>
      <c r="R152" s="7">
        <v>157417.45000000001</v>
      </c>
      <c r="S152" s="7">
        <v>3350271.06</v>
      </c>
      <c r="T152" s="7">
        <v>3507688.5100000002</v>
      </c>
      <c r="U152" s="7">
        <v>88327.8</v>
      </c>
      <c r="V152" s="7">
        <v>3806627.74</v>
      </c>
      <c r="W152" s="7">
        <f t="shared" si="18"/>
        <v>3894955.54</v>
      </c>
      <c r="X152" s="8">
        <v>69441.289999999994</v>
      </c>
      <c r="Y152" s="8">
        <v>3826750.34</v>
      </c>
      <c r="Z152" s="8">
        <f t="shared" si="19"/>
        <v>3896191.63</v>
      </c>
    </row>
    <row r="153" spans="1:26" x14ac:dyDescent="0.25">
      <c r="A153" s="4">
        <v>12003</v>
      </c>
      <c r="B153" s="5" t="s">
        <v>29</v>
      </c>
      <c r="C153" s="6">
        <v>-84244.26</v>
      </c>
      <c r="D153" s="6">
        <v>0</v>
      </c>
      <c r="E153" s="6">
        <f t="shared" si="21"/>
        <v>-84244.26</v>
      </c>
      <c r="F153" s="6">
        <v>371609.26</v>
      </c>
      <c r="G153" s="6">
        <v>0</v>
      </c>
      <c r="H153" s="6">
        <f t="shared" si="22"/>
        <v>371609.26</v>
      </c>
      <c r="I153" s="6">
        <v>1249040.78</v>
      </c>
      <c r="J153" s="6">
        <v>0</v>
      </c>
      <c r="K153" s="6">
        <f t="shared" si="20"/>
        <v>1249040.78</v>
      </c>
      <c r="L153" s="6">
        <v>1544726.47</v>
      </c>
      <c r="M153" s="6">
        <v>0</v>
      </c>
      <c r="N153" s="6">
        <v>1544726.47</v>
      </c>
      <c r="O153" s="6">
        <v>1448915.24</v>
      </c>
      <c r="P153" s="6">
        <v>0</v>
      </c>
      <c r="Q153" s="6">
        <v>1448915.24</v>
      </c>
      <c r="R153" s="7">
        <v>1121049.3500000001</v>
      </c>
      <c r="S153" s="7">
        <v>0</v>
      </c>
      <c r="T153" s="7">
        <v>1121049.3500000001</v>
      </c>
      <c r="U153" s="7">
        <v>1015693.23</v>
      </c>
      <c r="V153" s="7">
        <v>0</v>
      </c>
      <c r="W153" s="7">
        <f t="shared" si="18"/>
        <v>1015693.23</v>
      </c>
      <c r="X153" s="8">
        <v>1087292.92</v>
      </c>
      <c r="Y153" s="8">
        <v>0</v>
      </c>
      <c r="Z153" s="8">
        <f t="shared" si="19"/>
        <v>1087292.92</v>
      </c>
    </row>
    <row r="154" spans="1:26" x14ac:dyDescent="0.25">
      <c r="A154" s="4">
        <v>54007</v>
      </c>
      <c r="B154" s="5" t="s">
        <v>126</v>
      </c>
      <c r="C154" s="6">
        <v>242362.03</v>
      </c>
      <c r="D154" s="6">
        <v>0</v>
      </c>
      <c r="E154" s="6">
        <f t="shared" si="21"/>
        <v>242362.03</v>
      </c>
      <c r="F154" s="6">
        <v>366425.98000000004</v>
      </c>
      <c r="G154" s="6">
        <v>0</v>
      </c>
      <c r="H154" s="6">
        <f t="shared" si="22"/>
        <v>366425.98000000004</v>
      </c>
      <c r="I154" s="6">
        <v>459073.84</v>
      </c>
      <c r="J154" s="6">
        <v>0</v>
      </c>
      <c r="K154" s="6">
        <f t="shared" si="20"/>
        <v>459073.84</v>
      </c>
      <c r="L154" s="6">
        <v>588616.17000000004</v>
      </c>
      <c r="M154" s="6">
        <v>0</v>
      </c>
      <c r="N154" s="6">
        <v>588616.17000000004</v>
      </c>
      <c r="O154" s="6">
        <v>609555.1</v>
      </c>
      <c r="P154" s="6">
        <v>0</v>
      </c>
      <c r="Q154" s="6">
        <v>609555.1</v>
      </c>
      <c r="R154" s="7">
        <v>602415.02</v>
      </c>
      <c r="S154" s="7">
        <v>0</v>
      </c>
      <c r="T154" s="7">
        <v>602415.02</v>
      </c>
      <c r="U154" s="7">
        <v>498542.21</v>
      </c>
      <c r="V154" s="7">
        <v>0</v>
      </c>
      <c r="W154" s="7">
        <f t="shared" si="18"/>
        <v>498542.21</v>
      </c>
      <c r="X154" s="8">
        <v>512391.12</v>
      </c>
      <c r="Y154" s="8">
        <v>0</v>
      </c>
      <c r="Z154" s="8">
        <f t="shared" si="19"/>
        <v>512391.12</v>
      </c>
    </row>
    <row r="155" spans="1:26" x14ac:dyDescent="0.25">
      <c r="A155" s="4">
        <v>59002</v>
      </c>
      <c r="B155" s="5" t="s">
        <v>135</v>
      </c>
      <c r="C155" s="6">
        <v>1312391.6499999999</v>
      </c>
      <c r="D155" s="6">
        <v>1169634.17</v>
      </c>
      <c r="E155" s="6">
        <f t="shared" si="21"/>
        <v>2482025.8199999998</v>
      </c>
      <c r="F155" s="6">
        <v>1585502.78</v>
      </c>
      <c r="G155" s="6">
        <v>1438925.11</v>
      </c>
      <c r="H155" s="6">
        <f t="shared" si="22"/>
        <v>3024427.89</v>
      </c>
      <c r="I155" s="6">
        <v>2138499.83</v>
      </c>
      <c r="J155" s="6">
        <v>1705922.64</v>
      </c>
      <c r="K155" s="6">
        <f t="shared" si="20"/>
        <v>3844422.4699999997</v>
      </c>
      <c r="L155" s="6">
        <v>2113297.34</v>
      </c>
      <c r="M155" s="6">
        <v>1859412.5700000003</v>
      </c>
      <c r="N155" s="6">
        <v>3972709.91</v>
      </c>
      <c r="O155" s="6">
        <v>1966830.41</v>
      </c>
      <c r="P155" s="6">
        <v>2174534.96</v>
      </c>
      <c r="Q155" s="6">
        <v>4141365.37</v>
      </c>
      <c r="R155" s="7">
        <v>1873187.8</v>
      </c>
      <c r="S155" s="7">
        <v>2179213.7799999998</v>
      </c>
      <c r="T155" s="7">
        <v>4052401.58</v>
      </c>
      <c r="U155" s="7">
        <v>1216296.8</v>
      </c>
      <c r="V155" s="7">
        <v>2185621.9</v>
      </c>
      <c r="W155" s="7">
        <f t="shared" si="18"/>
        <v>3401918.7</v>
      </c>
      <c r="X155" s="8">
        <v>1105597.1399999999</v>
      </c>
      <c r="Y155" s="8">
        <v>2282475.6400000006</v>
      </c>
      <c r="Z155" s="8">
        <f t="shared" si="19"/>
        <v>3388072.7800000003</v>
      </c>
    </row>
    <row r="156" spans="1:26" x14ac:dyDescent="0.25">
      <c r="A156" s="4">
        <v>2006</v>
      </c>
      <c r="B156" s="5" t="s">
        <v>7</v>
      </c>
      <c r="C156" s="6">
        <v>468938.33</v>
      </c>
      <c r="D156" s="6">
        <v>0</v>
      </c>
      <c r="E156" s="6">
        <f t="shared" si="21"/>
        <v>468938.33</v>
      </c>
      <c r="F156" s="6">
        <v>457209.51</v>
      </c>
      <c r="G156" s="6">
        <v>0</v>
      </c>
      <c r="H156" s="6">
        <f t="shared" si="22"/>
        <v>457209.51</v>
      </c>
      <c r="I156" s="6">
        <v>472883.20000000001</v>
      </c>
      <c r="J156" s="6">
        <v>0</v>
      </c>
      <c r="K156" s="6">
        <f t="shared" si="20"/>
        <v>472883.20000000001</v>
      </c>
      <c r="L156" s="6">
        <v>673887.23</v>
      </c>
      <c r="M156" s="6">
        <v>0</v>
      </c>
      <c r="N156" s="6">
        <v>673887.23</v>
      </c>
      <c r="O156" s="6">
        <v>728849.12</v>
      </c>
      <c r="P156" s="6">
        <v>0</v>
      </c>
      <c r="Q156" s="6">
        <v>728849.12</v>
      </c>
      <c r="R156" s="7">
        <v>730109.64</v>
      </c>
      <c r="S156" s="7">
        <v>0</v>
      </c>
      <c r="T156" s="7">
        <v>730109.64</v>
      </c>
      <c r="U156" s="7">
        <v>788023.02</v>
      </c>
      <c r="V156" s="7">
        <v>0</v>
      </c>
      <c r="W156" s="7">
        <f t="shared" si="18"/>
        <v>788023.02</v>
      </c>
      <c r="X156" s="8">
        <v>911726.39</v>
      </c>
      <c r="Y156" s="8">
        <v>0</v>
      </c>
      <c r="Z156" s="8">
        <f t="shared" si="19"/>
        <v>911726.39</v>
      </c>
    </row>
    <row r="157" spans="1:26" x14ac:dyDescent="0.25">
      <c r="A157" s="4">
        <v>55004</v>
      </c>
      <c r="B157" s="5" t="s">
        <v>127</v>
      </c>
      <c r="C157" s="6">
        <v>864672.65</v>
      </c>
      <c r="D157" s="6">
        <v>0</v>
      </c>
      <c r="E157" s="6">
        <f t="shared" si="21"/>
        <v>864672.65</v>
      </c>
      <c r="F157" s="6">
        <v>853348.71</v>
      </c>
      <c r="G157" s="6">
        <v>0</v>
      </c>
      <c r="H157" s="6">
        <f t="shared" si="22"/>
        <v>853348.71</v>
      </c>
      <c r="I157" s="6">
        <v>977685.13</v>
      </c>
      <c r="J157" s="6">
        <v>0</v>
      </c>
      <c r="K157" s="6">
        <f t="shared" si="20"/>
        <v>977685.13</v>
      </c>
      <c r="L157" s="6">
        <v>1174632.1000000001</v>
      </c>
      <c r="M157" s="6">
        <v>0</v>
      </c>
      <c r="N157" s="6">
        <v>1174632.1000000001</v>
      </c>
      <c r="O157" s="6">
        <v>1110915.03</v>
      </c>
      <c r="P157" s="6">
        <v>0</v>
      </c>
      <c r="Q157" s="6">
        <v>1110915.03</v>
      </c>
      <c r="R157" s="7">
        <v>1118961.4099999999</v>
      </c>
      <c r="S157" s="7">
        <v>0</v>
      </c>
      <c r="T157" s="7">
        <v>1118961.4099999999</v>
      </c>
      <c r="U157" s="7">
        <v>1076491.8999999999</v>
      </c>
      <c r="V157" s="7">
        <v>0</v>
      </c>
      <c r="W157" s="7">
        <f t="shared" si="18"/>
        <v>1076491.8999999999</v>
      </c>
      <c r="X157" s="8">
        <v>578127.24</v>
      </c>
      <c r="Y157" s="8">
        <v>0</v>
      </c>
      <c r="Z157" s="8">
        <f t="shared" si="19"/>
        <v>578127.24</v>
      </c>
    </row>
    <row r="158" spans="1:26" x14ac:dyDescent="0.25">
      <c r="A158" s="4">
        <v>63003</v>
      </c>
      <c r="B158" s="5" t="s">
        <v>149</v>
      </c>
      <c r="C158" s="6">
        <v>3911651.41</v>
      </c>
      <c r="D158" s="6">
        <v>323750.52</v>
      </c>
      <c r="E158" s="6">
        <f t="shared" si="21"/>
        <v>4235401.93</v>
      </c>
      <c r="F158" s="6">
        <v>3986896.05</v>
      </c>
      <c r="G158" s="6">
        <v>0</v>
      </c>
      <c r="H158" s="6">
        <f t="shared" si="22"/>
        <v>3986896.05</v>
      </c>
      <c r="I158" s="6">
        <v>4765339.12</v>
      </c>
      <c r="J158" s="6">
        <v>0</v>
      </c>
      <c r="K158" s="6">
        <f t="shared" si="20"/>
        <v>4765339.12</v>
      </c>
      <c r="L158" s="6">
        <v>4851437.4800000004</v>
      </c>
      <c r="M158" s="6">
        <v>0</v>
      </c>
      <c r="N158" s="6">
        <v>4851437.4800000004</v>
      </c>
      <c r="O158" s="6">
        <v>5824196.04</v>
      </c>
      <c r="P158" s="6">
        <v>0</v>
      </c>
      <c r="Q158" s="6">
        <v>5824196.04</v>
      </c>
      <c r="R158" s="7">
        <v>6697818.7800000003</v>
      </c>
      <c r="S158" s="7">
        <v>0</v>
      </c>
      <c r="T158" s="7">
        <v>6697818.7800000003</v>
      </c>
      <c r="U158" s="7">
        <v>6009263.9699999997</v>
      </c>
      <c r="V158" s="7">
        <v>46978.75</v>
      </c>
      <c r="W158" s="7">
        <f t="shared" si="18"/>
        <v>6056242.7199999997</v>
      </c>
      <c r="X158" s="8">
        <v>5214220.63</v>
      </c>
      <c r="Y158" s="8">
        <v>93532.799999999814</v>
      </c>
      <c r="Z158" s="8">
        <f t="shared" si="19"/>
        <v>5307753.43</v>
      </c>
    </row>
    <row r="159" spans="1:26" s="13" customFormat="1" ht="24" customHeight="1" x14ac:dyDescent="0.3">
      <c r="A159" s="9"/>
      <c r="B159" s="9" t="s">
        <v>155</v>
      </c>
      <c r="C159" s="10">
        <f t="shared" ref="C159:Q159" si="23">SUM(C5:C158)</f>
        <v>197603724.59999993</v>
      </c>
      <c r="D159" s="10">
        <f t="shared" si="23"/>
        <v>111788911.80969998</v>
      </c>
      <c r="E159" s="10">
        <f t="shared" si="23"/>
        <v>309392636.40969992</v>
      </c>
      <c r="F159" s="10">
        <f t="shared" si="23"/>
        <v>210499180.73000002</v>
      </c>
      <c r="G159" s="10">
        <f t="shared" si="23"/>
        <v>119113567.64990002</v>
      </c>
      <c r="H159" s="10">
        <f t="shared" si="23"/>
        <v>329612748.3799001</v>
      </c>
      <c r="I159" s="10">
        <f t="shared" si="23"/>
        <v>244634945.59000018</v>
      </c>
      <c r="J159" s="10">
        <f t="shared" si="23"/>
        <v>108563812.28</v>
      </c>
      <c r="K159" s="10">
        <f t="shared" si="23"/>
        <v>353198757.87000018</v>
      </c>
      <c r="L159" s="10">
        <f t="shared" si="23"/>
        <v>235845319.79999989</v>
      </c>
      <c r="M159" s="10">
        <f t="shared" si="23"/>
        <v>131410308.18999997</v>
      </c>
      <c r="N159" s="10">
        <f t="shared" si="23"/>
        <v>367255627.99000007</v>
      </c>
      <c r="O159" s="10">
        <f t="shared" si="23"/>
        <v>226115607.44000009</v>
      </c>
      <c r="P159" s="10">
        <f t="shared" si="23"/>
        <v>144240185.03</v>
      </c>
      <c r="Q159" s="10">
        <f t="shared" si="23"/>
        <v>370355792.47000015</v>
      </c>
      <c r="R159" s="11">
        <v>220804632.73000002</v>
      </c>
      <c r="S159" s="11">
        <v>154007056.06000003</v>
      </c>
      <c r="T159" s="11">
        <v>374811688.7899999</v>
      </c>
      <c r="U159" s="11">
        <f>SUM(U5:U158)</f>
        <v>199093134.65000001</v>
      </c>
      <c r="V159" s="11">
        <f>SUM(V5:V158)</f>
        <v>161578292.5</v>
      </c>
      <c r="W159" s="11">
        <f t="shared" ref="W159:Z159" si="24">SUM(W5:W158)</f>
        <v>360671427.14999998</v>
      </c>
      <c r="X159" s="12">
        <f t="shared" si="24"/>
        <v>188289483.67999995</v>
      </c>
      <c r="Y159" s="12">
        <f t="shared" si="24"/>
        <v>181783808.46000004</v>
      </c>
      <c r="Z159" s="12">
        <f t="shared" si="24"/>
        <v>370073292.13999999</v>
      </c>
    </row>
    <row r="160" spans="1:26" x14ac:dyDescent="0.25">
      <c r="A160" s="27"/>
      <c r="C160" s="27" t="s">
        <v>156</v>
      </c>
      <c r="D160" s="6"/>
      <c r="E160" s="28"/>
      <c r="F160" s="28"/>
      <c r="G160" s="28"/>
      <c r="H160" s="28"/>
      <c r="I160" s="28"/>
      <c r="J160" s="28"/>
      <c r="K160" s="28"/>
      <c r="L160" s="15"/>
      <c r="M160" s="6"/>
      <c r="N160" s="6"/>
      <c r="O160" s="14"/>
      <c r="P160" s="6"/>
      <c r="Q160" s="6"/>
      <c r="R160" s="15"/>
      <c r="S160" s="15"/>
      <c r="T160" s="15"/>
      <c r="U160" s="7"/>
      <c r="V160" s="7"/>
      <c r="W160" s="7"/>
      <c r="X160" s="8"/>
      <c r="Y160" s="8"/>
      <c r="Z160" s="8"/>
    </row>
    <row r="161" spans="1:33" x14ac:dyDescent="0.25">
      <c r="A161" s="15"/>
      <c r="B161" s="15"/>
      <c r="C161" s="1" t="s">
        <v>158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29"/>
      <c r="N161" s="16"/>
      <c r="O161" s="29"/>
      <c r="P161" s="29"/>
      <c r="Q161" s="29"/>
      <c r="R161" s="29"/>
      <c r="S161" s="29"/>
      <c r="T161" s="29"/>
      <c r="U161" s="29"/>
      <c r="V161" s="6"/>
      <c r="W161" s="6"/>
      <c r="X161" s="30"/>
      <c r="Y161" s="30"/>
      <c r="Z161" s="30"/>
      <c r="AA161" s="6"/>
      <c r="AB161" s="15"/>
      <c r="AC161" s="15"/>
      <c r="AD161" s="15"/>
      <c r="AE161" s="7"/>
      <c r="AF161" s="7"/>
      <c r="AG161" s="7"/>
    </row>
  </sheetData>
  <sortState ref="A5:AD158">
    <sortCondition ref="L5:L158"/>
  </sortState>
  <pageMargins left="0.2" right="0.2" top="0.6" bottom="0.6" header="0.2" footer="0.2"/>
  <pageSetup paperSize="17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Woodmansey, Susan</cp:lastModifiedBy>
  <cp:lastPrinted>2018-11-05T19:43:27Z</cp:lastPrinted>
  <dcterms:created xsi:type="dcterms:W3CDTF">2012-11-26T15:46:47Z</dcterms:created>
  <dcterms:modified xsi:type="dcterms:W3CDTF">2018-11-05T19:49:31Z</dcterms:modified>
</cp:coreProperties>
</file>