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265" windowHeight="8070"/>
  </bookViews>
  <sheets>
    <sheet name="cons inc 2014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002" localSheetId="0">[5]Districts!#REF!</definedName>
    <definedName name="_51002">[5]Districts!#REF!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 localSheetId="0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>#REF!</definedName>
    <definedName name="Hill_City_51_2" localSheetId="0">[5]Districts!#REF!</definedName>
    <definedName name="Hill_City_51_2">[5]Districts!#REF!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[1]Districts!#REF!</definedName>
    <definedName name="Jefferson_61_6">[1]Districts!#REF!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 localSheetId="0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 localSheetId="0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[5]Districts!#REF!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6" i="4" l="1"/>
  <c r="C11" i="4"/>
  <c r="E5" i="4"/>
  <c r="C12" i="4"/>
  <c r="E4" i="4"/>
  <c r="C10" i="4"/>
  <c r="C13" i="4"/>
</calcChain>
</file>

<file path=xl/sharedStrings.xml><?xml version="1.0" encoding="utf-8"?>
<sst xmlns="http://schemas.openxmlformats.org/spreadsheetml/2006/main" count="17" uniqueCount="14">
  <si>
    <t>Total Funding</t>
  </si>
  <si>
    <t xml:space="preserve"> </t>
  </si>
  <si>
    <t>SUMMARY:</t>
  </si>
  <si>
    <t>Receiving Students</t>
  </si>
  <si>
    <t>$ per student</t>
  </si>
  <si>
    <t>Bridgewater-Emery</t>
  </si>
  <si>
    <t>Webster Area</t>
  </si>
  <si>
    <t>Bridgewater-Emery (rec'd all of fall 2009 Bridgewater students)</t>
  </si>
  <si>
    <t xml:space="preserve">Langford Area </t>
  </si>
  <si>
    <t>Webster Area (Roslyn fall 2009 students)</t>
  </si>
  <si>
    <t>Langford Area (Roslyn fall 2009 students)</t>
  </si>
  <si>
    <t>Special Appropriation -- Consolidation Incentive Funding:  FY2014</t>
  </si>
  <si>
    <t xml:space="preserve">TOTAL FY2014 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</si>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</sst>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#,##0.000"/>
    <numFmt numFmtId="176" formatCode="&quot;$&quot;#,##0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Gill Sans MT"/>
      <family val="2"/>
    </font>
    <font>
      <b/>
      <sz val="12"/>
      <name val="Gill Sans MT"/>
      <family val="2"/>
    </font>
    <font>
      <b/>
      <sz val="10"/>
      <name val="Gill Sans MT"/>
      <family val="2"/>
    </font>
    <font>
      <b/>
      <u/>
      <sz val="10"/>
      <name val="Gill Sans MT"/>
      <family val="2"/>
    </font>
    <font>
      <sz val="10"/>
      <color indexed="8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 wrapText="1"/>
    </xf>
    <xf numFmtId="176" fontId="2" fillId="0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6" fontId="2" fillId="0" borderId="0" xfId="0" applyNumberFormat="1" applyFont="1"/>
    <xf numFmtId="0" fontId="2" fillId="0" borderId="2" xfId="0" applyFont="1" applyBorder="1" applyAlignment="1">
      <alignment horizontal="center"/>
    </xf>
    <xf numFmtId="0" fontId="5" fillId="0" borderId="2" xfId="0" applyFont="1" applyFill="1" applyBorder="1"/>
    <xf numFmtId="0" fontId="2" fillId="0" borderId="2" xfId="0" applyFont="1" applyFill="1" applyBorder="1"/>
    <xf numFmtId="0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176" fontId="2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2" fillId="0" borderId="5" xfId="1" applyFont="1" applyFill="1" applyBorder="1" applyAlignment="1"/>
    <xf numFmtId="164" fontId="6" fillId="0" borderId="5" xfId="1" applyNumberFormat="1" applyFont="1" applyFill="1" applyBorder="1" applyAlignment="1">
      <alignment horizontal="right"/>
    </xf>
    <xf numFmtId="0" fontId="2" fillId="0" borderId="1" xfId="1" applyFont="1" applyFill="1" applyBorder="1" applyAlignment="1"/>
    <xf numFmtId="164" fontId="6" fillId="0" borderId="1" xfId="1" applyNumberFormat="1" applyFont="1" applyFill="1" applyBorder="1" applyAlignment="1">
      <alignment horizontal="right"/>
    </xf>
    <xf numFmtId="6" fontId="3" fillId="0" borderId="2" xfId="0" applyNumberFormat="1" applyFont="1" applyBorder="1" applyAlignment="1">
      <alignment horizontal="right"/>
    </xf>
  </cellXfs>
  <cellStyles count="2"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2001%20State%20Aid\1ST%20HALF\9-25-2000\9-13%20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97-98\3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PAYMENTS\2003%202nd%20Half\2ndHalfw1258%20(apri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WORK\EXCEL\STATDIG\95FILES\NEW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2001 SPED"/>
      <sheetName val="99 State Child Count5_19"/>
      <sheetName val="BAL22 (2)"/>
      <sheetName val="Sped ADM Hard"/>
      <sheetName val="ADM + Non Pubs"/>
      <sheetName val="SCHV2000"/>
      <sheetName val="levies2000"/>
      <sheetName val="Private Schools"/>
      <sheetName val="Alt Ed"/>
      <sheetName val="Non Pub ADM Hard"/>
      <sheetName val="Public ADM H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1258"/>
      <sheetName val="FY03 GF Pd 2nd"/>
      <sheetName val="FY03 Sped Pd 2nd "/>
      <sheetName val="FY2003 GF Aid"/>
      <sheetName val="SE FY03  Final thru March"/>
      <sheetName val="SE FY03  Final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D19" sqref="D19"/>
    </sheetView>
  </sheetViews>
  <sheetFormatPr defaultRowHeight="15" x14ac:dyDescent="0.3"/>
  <cols>
    <col min="1" max="1" width="7" style="1" customWidth="1"/>
    <col min="2" max="2" width="50.7109375" style="1" bestFit="1" customWidth="1"/>
    <col min="3" max="3" width="10.42578125" style="1" bestFit="1" customWidth="1"/>
    <col min="4" max="4" width="12.85546875" style="1" bestFit="1" customWidth="1"/>
    <col min="5" max="5" width="13.7109375" style="1" bestFit="1" customWidth="1"/>
    <col min="6" max="6" width="18" style="1" customWidth="1"/>
    <col min="7" max="16384" width="9.140625" style="1"/>
  </cols>
  <sheetData>
    <row r="1" spans="1:6" ht="19.5" x14ac:dyDescent="0.4">
      <c r="A1" s="2" t="s">
        <v>11</v>
      </c>
    </row>
    <row r="2" spans="1:6" ht="20.25" thickBot="1" x14ac:dyDescent="0.45">
      <c r="B2" s="2"/>
    </row>
    <row r="3" spans="1:6" ht="30.75" thickBot="1" x14ac:dyDescent="0.35">
      <c r="A3" s="3"/>
      <c r="B3" s="4" t="s">
        <v>13</v>
      </c>
      <c r="C3" s="5" t="s">
        <v>3</v>
      </c>
      <c r="D3" s="5" t="s">
        <v>4</v>
      </c>
      <c r="E3" s="5" t="s">
        <v>0</v>
      </c>
    </row>
    <row r="4" spans="1:6" ht="15.75" thickBot="1" x14ac:dyDescent="0.35">
      <c r="A4" s="6">
        <v>30003</v>
      </c>
      <c r="B4" s="6" t="s">
        <v>7</v>
      </c>
      <c r="C4" s="7">
        <v>93</v>
      </c>
      <c r="D4" s="8">
        <v>400</v>
      </c>
      <c r="E4" s="8">
        <f>C4*D4</f>
        <v>37200</v>
      </c>
    </row>
    <row r="5" spans="1:6" ht="15.75" thickBot="1" x14ac:dyDescent="0.35">
      <c r="A5" s="6">
        <v>18005</v>
      </c>
      <c r="B5" s="6" t="s">
        <v>9</v>
      </c>
      <c r="C5" s="7">
        <v>30</v>
      </c>
      <c r="D5" s="8">
        <v>400</v>
      </c>
      <c r="E5" s="8">
        <f>C5*D5</f>
        <v>12000</v>
      </c>
    </row>
    <row r="6" spans="1:6" ht="15.75" thickBot="1" x14ac:dyDescent="0.35">
      <c r="A6" s="6">
        <v>45005</v>
      </c>
      <c r="B6" s="6" t="s">
        <v>10</v>
      </c>
      <c r="C6" s="7">
        <v>18</v>
      </c>
      <c r="D6" s="8">
        <v>400</v>
      </c>
      <c r="E6" s="8">
        <f>C6*D6</f>
        <v>7200</v>
      </c>
    </row>
    <row r="7" spans="1:6" ht="19.5" x14ac:dyDescent="0.4">
      <c r="B7" s="2"/>
    </row>
    <row r="8" spans="1:6" ht="15.75" thickBot="1" x14ac:dyDescent="0.35">
      <c r="A8" s="9"/>
      <c r="B8" s="10" t="s">
        <v>1</v>
      </c>
      <c r="C8" s="11"/>
      <c r="F8" s="12" t="s">
        <v>1</v>
      </c>
    </row>
    <row r="9" spans="1:6" ht="15.75" thickBot="1" x14ac:dyDescent="0.35">
      <c r="A9" s="13" t="s">
        <v>1</v>
      </c>
      <c r="B9" s="14" t="s">
        <v>2</v>
      </c>
      <c r="C9" s="15"/>
    </row>
    <row r="10" spans="1:6" ht="15.75" thickBot="1" x14ac:dyDescent="0.35">
      <c r="A10" s="16">
        <v>30003</v>
      </c>
      <c r="B10" s="17" t="s">
        <v>5</v>
      </c>
      <c r="C10" s="18">
        <f>E4</f>
        <v>37200</v>
      </c>
    </row>
    <row r="11" spans="1:6" ht="15.75" thickBot="1" x14ac:dyDescent="0.35">
      <c r="A11" s="16">
        <v>45005</v>
      </c>
      <c r="B11" s="6" t="s">
        <v>8</v>
      </c>
      <c r="C11" s="18">
        <f>E6</f>
        <v>7200</v>
      </c>
    </row>
    <row r="12" spans="1:6" ht="15.75" thickBot="1" x14ac:dyDescent="0.35">
      <c r="A12" s="16">
        <v>18005</v>
      </c>
      <c r="B12" s="6" t="s">
        <v>6</v>
      </c>
      <c r="C12" s="18">
        <f>E5</f>
        <v>12000</v>
      </c>
    </row>
    <row r="13" spans="1:6" ht="20.25" thickBot="1" x14ac:dyDescent="0.45">
      <c r="A13" s="17"/>
      <c r="B13" s="19" t="s">
        <v>12</v>
      </c>
      <c r="C13" s="24">
        <f>SUM(C10:C12)</f>
        <v>56400</v>
      </c>
      <c r="F13" s="12" t="s">
        <v>1</v>
      </c>
    </row>
    <row r="14" spans="1:6" x14ac:dyDescent="0.3">
      <c r="B14" s="20"/>
      <c r="C14" s="21"/>
    </row>
    <row r="15" spans="1:6" x14ac:dyDescent="0.3">
      <c r="B15" s="22"/>
      <c r="C15" s="2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 inc 2014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2011-03-22T14:23:44Z</cp:lastPrinted>
  <dcterms:created xsi:type="dcterms:W3CDTF">2009-07-02T16:22:30Z</dcterms:created>
  <dcterms:modified xsi:type="dcterms:W3CDTF">2013-03-11T16:23:42Z</dcterms:modified>
</cp:coreProperties>
</file>