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tate Aid\3. Student Enrollment Reports\State Aid Fall Enrollment\2018 Fall Enrollment\FINAL\"/>
    </mc:Choice>
  </mc:AlternateContent>
  <xr:revisionPtr revIDLastSave="0" documentId="13_ncr:1_{363FD579-F3AB-4193-802E-E2663880643E}" xr6:coauthVersionLast="36" xr6:coauthVersionMax="36" xr10:uidLastSave="{00000000-0000-0000-0000-000000000000}"/>
  <bookViews>
    <workbookView xWindow="0" yWindow="705" windowWidth="8190" windowHeight="7380" tabRatio="519" xr2:uid="{00000000-000D-0000-FFFF-FFFF00000000}"/>
  </bookViews>
  <sheets>
    <sheet name="2018 SAFE Only" sheetId="100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'2018 SAFE Only'!$A$5:$C$155</definedName>
    <definedName name="_xlnm.Print_Titles" localSheetId="0">'2018 SAFE Only'!$1:$4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2" i="100" l="1"/>
  <c r="C108" i="100"/>
  <c r="C20" i="100" l="1"/>
  <c r="C122" i="100" l="1"/>
  <c r="C115" i="100" l="1"/>
  <c r="C154" i="100" l="1"/>
</calcChain>
</file>

<file path=xl/sharedStrings.xml><?xml version="1.0" encoding="utf-8"?>
<sst xmlns="http://schemas.openxmlformats.org/spreadsheetml/2006/main" count="154" uniqueCount="154">
  <si>
    <t>Aberdeen 06-1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</si>
  <si>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</si>
  <si>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</si>
  <si>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</si>
  <si>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</si>
  <si>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</si>
  <si>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</si>
  <si>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</si>
  <si>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</si>
  <si>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</si>
  <si>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</si>
  <si>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</si>
  <si>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</si>
  <si>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</si>
  <si>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</si>
  <si>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</si>
  <si>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</si>
  <si>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</si>
  <si>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</si>
  <si>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</si>
  <si>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</si>
  <si>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</si>
  <si>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</si>
  <si>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</si>
  <si>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</si>
  <si>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</si>
  <si>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</si>
  <si>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</si>
  <si>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</si>
  <si>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</si>
  <si>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</si>
  <si>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</si>
  <si>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</si>
  <si>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</si>
  <si>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</si>
  <si>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</si>
  <si>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</si>
  <si>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</si>
  <si>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</si>
  <si>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</si>
  <si>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</si>
  <si>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</si>
  <si>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</si>
  <si>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</si>
  <si>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Flandreau 50-3</t>
  </si>
  <si>
    <t>Florence 14-1</t>
  </si>
  <si>
    <t>Freeman 33-1</t>
  </si>
  <si>
    <t>Garretson 49-4</t>
  </si>
  <si>
    <t>Gayville-Volin 63-1</t>
  </si>
  <si>
    <t>Gettysburg 53-1</t>
  </si>
  <si>
    <t>Gregory 26-4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</si>
  <si>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</si>
  <si>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</si>
  <si>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</si>
  <si>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</si>
  <si>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</si>
  <si>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</si>
  <si>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</si>
  <si>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</si>
  <si>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Hot Springs 23-2</t>
  </si>
  <si>
    <t>Hoven 53-2</t>
  </si>
  <si>
    <t>Howard 48-3</t>
  </si>
  <si>
    <t>Huron 02-2</t>
  </si>
  <si>
    <t>Iroquois 02-3</t>
  </si>
  <si>
    <t>Jones County 37-3</t>
  </si>
  <si>
    <t>Kimball 07-2</t>
  </si>
  <si>
    <t>Lake Preston 38-3</t>
  </si>
  <si>
    <t>Lennox 41-4</t>
  </si>
  <si>
    <t>Leola 44-2</t>
  </si>
  <si>
    <t>Lyman 42-1</t>
  </si>
  <si>
    <t>Madison Central 39-2</t>
  </si>
  <si>
    <t>Marion 60-3</t>
  </si>
  <si>
    <t>Meade 46-1</t>
  </si>
  <si>
    <t>Menno 33-2</t>
  </si>
  <si>
    <t>Milbank 25-4</t>
  </si>
  <si>
    <t>Mitchell 17-2</t>
  </si>
  <si>
    <t>Montrose 43-2</t>
  </si>
  <si>
    <t>Mount Vernon 17-3</t>
  </si>
  <si>
    <t>New Underwood 51-3</t>
  </si>
  <si>
    <t>Newell 09-2</t>
  </si>
  <si>
    <t>Oelrichs 23-3</t>
  </si>
  <si>
    <t>Oldham-Ramona 39-5</t>
  </si>
  <si>
    <t>Parker 60-4</t>
  </si>
  <si>
    <t>Parkston 33-3</t>
  </si>
  <si>
    <t>Pierre 32-2</t>
  </si>
  <si>
    <t>Plankinton 01-1</t>
  </si>
  <si>
    <t>Redfield 56-4</t>
  </si>
  <si>
    <t>Rosholt 54-4</t>
  </si>
  <si>
    <t>Rutland 39-4</t>
  </si>
  <si>
    <t>Scotland 04-3</t>
  </si>
  <si>
    <t>Selby 62-5</t>
  </si>
  <si>
    <t>Sioux Falls 49-5</t>
  </si>
  <si>
    <t>Sioux Valley 05-5</t>
  </si>
  <si>
    <t>Smee 15-3</t>
  </si>
  <si>
    <t>Spearfish 40-2</t>
  </si>
  <si>
    <t>Stanley County 57-1</t>
  </si>
  <si>
    <t>Summit 54-6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</si>
  <si>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</si>
  <si>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</si>
  <si>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</si>
  <si>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</si>
  <si>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</si>
  <si>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</si>
  <si>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</si>
  <si>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</si>
  <si>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</si>
  <si>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</si>
  <si>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</si>
  <si>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</si>
  <si>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</si>
  <si>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</si>
  <si>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</si>
  <si>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</si>
  <si>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</si>
  <si>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</si>
  <si>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Woonsocket 55-4</t>
  </si>
  <si>
    <t>Yankton 63-3</t>
  </si>
  <si>
    <t>McCook Central 43-7</t>
  </si>
  <si>
    <t>McIntosh 15-1</t>
  </si>
  <si>
    <t>McLaughlin 15-2</t>
  </si>
  <si>
    <t>Sanborn Central 55-5</t>
  </si>
  <si>
    <t>Groton Area 06-6</t>
  </si>
  <si>
    <t>Hitchcock-Tulare 56-6</t>
  </si>
  <si>
    <t>Ipswich Public 22-6</t>
  </si>
  <si>
    <t>Northwestern Area 56-7</t>
  </si>
  <si>
    <t>Sisseton 54-2</t>
  </si>
  <si>
    <t>Tea Area 41-5</t>
  </si>
  <si>
    <t>Wolsey-Wessington 02-6</t>
  </si>
  <si>
    <t>Britton-Hecla 45-4</t>
  </si>
  <si>
    <t>Rapid City Area 51-4</t>
  </si>
  <si>
    <t>Agar-Blunt-Onida 58-3</t>
  </si>
  <si>
    <t>Frederick Area 06-2</t>
  </si>
  <si>
    <t>District Name</t>
  </si>
  <si>
    <t>Dist #</t>
  </si>
  <si>
    <t>Irene-Wakonda 13-3</t>
  </si>
  <si>
    <t>Mobridge-Pollock 62-6</t>
  </si>
  <si>
    <t>Highmore-Harrold 34-2</t>
  </si>
  <si>
    <t>Faulkton Area Schools 24-4</t>
  </si>
  <si>
    <t>Miller  29-4</t>
  </si>
  <si>
    <t>Lemmon 52-4</t>
  </si>
  <si>
    <t>Colome Consolidated 59-3</t>
  </si>
  <si>
    <t>Langford Area 45-5</t>
  </si>
  <si>
    <t>Bridgewater-Emery 30-3</t>
  </si>
  <si>
    <t>South Central 26-5</t>
  </si>
  <si>
    <t>Webster Area 18-5</t>
  </si>
  <si>
    <t>Platte-Geddes 11-5</t>
  </si>
  <si>
    <t>Kadoka Area 35-2</t>
  </si>
  <si>
    <t>Viborg-Hurley 60-6</t>
  </si>
  <si>
    <t>Corsica-Stickney 21-3</t>
  </si>
  <si>
    <t>Oglala Lakota County 65-1</t>
  </si>
  <si>
    <t>Lead-Deadwood</t>
  </si>
  <si>
    <t>TOTAL 2018 
State Aid Fall Enrollment</t>
  </si>
  <si>
    <t>Fall 2018 State Aid Fall Enrollment</t>
  </si>
  <si>
    <t>as of 5/29/2019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</si>
</sst>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Ebrima"/>
    </font>
    <font>
      <sz val="10"/>
      <name val="Ebrima"/>
    </font>
    <font>
      <sz val="11"/>
      <name val="Ebrima"/>
    </font>
    <font>
      <sz val="11"/>
      <color theme="3" tint="-0.499984740745262"/>
      <name val="Ebrima"/>
    </font>
    <font>
      <sz val="9"/>
      <name val="Ebrima"/>
    </font>
    <font>
      <sz val="16"/>
      <name val="Ebrima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6" fillId="2" borderId="2" xfId="1" applyNumberFormat="1" applyFont="1" applyFill="1" applyBorder="1" applyAlignment="1"/>
    <xf numFmtId="0" fontId="6" fillId="2" borderId="2" xfId="1" applyFont="1" applyFill="1" applyBorder="1" applyAlignment="1"/>
    <xf numFmtId="4" fontId="6" fillId="2" borderId="2" xfId="0" applyNumberFormat="1" applyFont="1" applyFill="1" applyBorder="1" applyAlignment="1"/>
    <xf numFmtId="0" fontId="6" fillId="0" borderId="1" xfId="1" applyNumberFormat="1" applyFont="1" applyFill="1" applyBorder="1" applyAlignment="1"/>
    <xf numFmtId="0" fontId="6" fillId="0" borderId="1" xfId="1" applyFont="1" applyFill="1" applyBorder="1" applyAlignment="1"/>
    <xf numFmtId="4" fontId="5" fillId="0" borderId="1" xfId="0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1" applyFont="1" applyFill="1" applyBorder="1" applyAlignment="1"/>
    <xf numFmtId="4" fontId="3" fillId="3" borderId="1" xfId="1" applyNumberFormat="1" applyFont="1" applyFill="1" applyBorder="1" applyAlignment="1">
      <alignment horizontal="center" wrapText="1"/>
    </xf>
    <xf numFmtId="0" fontId="4" fillId="0" borderId="0" xfId="0" applyFont="1" applyFill="1"/>
    <xf numFmtId="0" fontId="0" fillId="0" borderId="0" xfId="0" applyFill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5" fillId="0" borderId="1" xfId="1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2000000}"/>
    <cellStyle name="Normal_Sheet1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2514600</xdr:colOff>
      <xdr:row>0</xdr:row>
      <xdr:rowOff>123825</xdr:rowOff>
    </xdr:from>
    <xdr:to>
      <xdr:col>2</xdr:col>
      <xdr:colOff>2533650</xdr:colOff>
      <xdr:row>2</xdr:row>
      <xdr:rowOff>217218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0CCCA-DC22-4B42-8B2F-65E0F284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123825"/>
          <a:ext cx="2543175" cy="6267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BD14-480D-4C71-9595-0E08BB15FADC}">
  <dimension ref="A1:F155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6.5" x14ac:dyDescent="0.3"/>
  <cols>
    <col min="1" max="1" width="12.85546875" style="2" customWidth="1"/>
    <col min="2" max="2" width="37.85546875" style="2" customWidth="1"/>
    <col min="3" max="3" width="39.28515625" style="3" customWidth="1"/>
    <col min="4" max="6" width="9.140625" style="1"/>
  </cols>
  <sheetData>
    <row r="1" spans="1:3" ht="25.5" x14ac:dyDescent="0.5">
      <c r="A1" s="16" t="s">
        <v>152</v>
      </c>
    </row>
    <row r="2" spans="1:3" x14ac:dyDescent="0.3">
      <c r="A2" s="15" t="s">
        <v>153</v>
      </c>
    </row>
    <row r="3" spans="1:3" ht="23.25" customHeight="1" x14ac:dyDescent="0.3"/>
    <row r="4" spans="1:3" ht="42" customHeight="1" x14ac:dyDescent="0.3">
      <c r="A4" s="17" t="s">
        <v>133</v>
      </c>
      <c r="B4" s="17" t="s">
        <v>132</v>
      </c>
      <c r="C4" s="12" t="s">
        <v>151</v>
      </c>
    </row>
    <row r="5" spans="1:3" x14ac:dyDescent="0.3">
      <c r="A5" s="7">
        <v>6001</v>
      </c>
      <c r="B5" s="8" t="s">
        <v>0</v>
      </c>
      <c r="C5" s="9">
        <v>4469.9399999999996</v>
      </c>
    </row>
    <row r="6" spans="1:3" x14ac:dyDescent="0.3">
      <c r="A6" s="7">
        <v>58003</v>
      </c>
      <c r="B6" s="8" t="s">
        <v>130</v>
      </c>
      <c r="C6" s="9">
        <v>266.01</v>
      </c>
    </row>
    <row r="7" spans="1:3" x14ac:dyDescent="0.3">
      <c r="A7" s="7">
        <v>61001</v>
      </c>
      <c r="B7" s="8" t="s">
        <v>1</v>
      </c>
      <c r="C7" s="9">
        <v>338.39</v>
      </c>
    </row>
    <row r="8" spans="1:3" x14ac:dyDescent="0.3">
      <c r="A8" s="7">
        <v>11001</v>
      </c>
      <c r="B8" s="8" t="s">
        <v>2</v>
      </c>
      <c r="C8" s="9">
        <v>316</v>
      </c>
    </row>
    <row r="9" spans="1:3" x14ac:dyDescent="0.3">
      <c r="A9" s="7">
        <v>38001</v>
      </c>
      <c r="B9" s="8" t="s">
        <v>3</v>
      </c>
      <c r="C9" s="9">
        <v>256</v>
      </c>
    </row>
    <row r="10" spans="1:3" x14ac:dyDescent="0.3">
      <c r="A10" s="7">
        <v>21001</v>
      </c>
      <c r="B10" s="8" t="s">
        <v>4</v>
      </c>
      <c r="C10" s="9">
        <v>179</v>
      </c>
    </row>
    <row r="11" spans="1:3" x14ac:dyDescent="0.3">
      <c r="A11" s="7">
        <v>4001</v>
      </c>
      <c r="B11" s="8" t="s">
        <v>5</v>
      </c>
      <c r="C11" s="9">
        <v>232</v>
      </c>
    </row>
    <row r="12" spans="1:3" x14ac:dyDescent="0.3">
      <c r="A12" s="7">
        <v>49001</v>
      </c>
      <c r="B12" s="8" t="s">
        <v>6</v>
      </c>
      <c r="C12" s="9">
        <v>479</v>
      </c>
    </row>
    <row r="13" spans="1:3" x14ac:dyDescent="0.3">
      <c r="A13" s="7">
        <v>9001</v>
      </c>
      <c r="B13" s="8" t="s">
        <v>7</v>
      </c>
      <c r="C13" s="9">
        <v>1361.33</v>
      </c>
    </row>
    <row r="14" spans="1:3" x14ac:dyDescent="0.3">
      <c r="A14" s="7">
        <v>3001</v>
      </c>
      <c r="B14" s="8" t="s">
        <v>8</v>
      </c>
      <c r="C14" s="9">
        <v>442</v>
      </c>
    </row>
    <row r="15" spans="1:3" x14ac:dyDescent="0.3">
      <c r="A15" s="7">
        <v>61002</v>
      </c>
      <c r="B15" s="8" t="s">
        <v>9</v>
      </c>
      <c r="C15" s="9">
        <v>693.33</v>
      </c>
    </row>
    <row r="16" spans="1:3" x14ac:dyDescent="0.3">
      <c r="A16" s="7">
        <v>25001</v>
      </c>
      <c r="B16" s="8" t="s">
        <v>10</v>
      </c>
      <c r="C16" s="9">
        <v>91</v>
      </c>
    </row>
    <row r="17" spans="1:3" x14ac:dyDescent="0.3">
      <c r="A17" s="7">
        <v>52001</v>
      </c>
      <c r="B17" s="8" t="s">
        <v>11</v>
      </c>
      <c r="C17" s="9">
        <v>146</v>
      </c>
    </row>
    <row r="18" spans="1:3" x14ac:dyDescent="0.3">
      <c r="A18" s="7">
        <v>4002</v>
      </c>
      <c r="B18" s="8" t="s">
        <v>12</v>
      </c>
      <c r="C18" s="9">
        <v>531</v>
      </c>
    </row>
    <row r="19" spans="1:3" x14ac:dyDescent="0.3">
      <c r="A19" s="7">
        <v>22001</v>
      </c>
      <c r="B19" s="8" t="s">
        <v>13</v>
      </c>
      <c r="C19" s="9">
        <v>109</v>
      </c>
    </row>
    <row r="20" spans="1:3" x14ac:dyDescent="0.3">
      <c r="A20" s="7">
        <v>49002</v>
      </c>
      <c r="B20" s="8" t="s">
        <v>14</v>
      </c>
      <c r="C20" s="9">
        <f>4250.75-1</f>
        <v>4249.75</v>
      </c>
    </row>
    <row r="21" spans="1:3" x14ac:dyDescent="0.3">
      <c r="A21" s="7">
        <v>30003</v>
      </c>
      <c r="B21" s="8" t="s">
        <v>142</v>
      </c>
      <c r="C21" s="9">
        <v>340</v>
      </c>
    </row>
    <row r="22" spans="1:3" x14ac:dyDescent="0.3">
      <c r="A22" s="7">
        <v>45004</v>
      </c>
      <c r="B22" s="8" t="s">
        <v>128</v>
      </c>
      <c r="C22" s="9">
        <v>418.75</v>
      </c>
    </row>
    <row r="23" spans="1:3" x14ac:dyDescent="0.3">
      <c r="A23" s="7">
        <v>5001</v>
      </c>
      <c r="B23" s="8" t="s">
        <v>15</v>
      </c>
      <c r="C23" s="9">
        <v>3402.03</v>
      </c>
    </row>
    <row r="24" spans="1:3" x14ac:dyDescent="0.3">
      <c r="A24" s="7">
        <v>26002</v>
      </c>
      <c r="B24" s="8" t="s">
        <v>16</v>
      </c>
      <c r="C24" s="9">
        <v>243</v>
      </c>
    </row>
    <row r="25" spans="1:3" x14ac:dyDescent="0.3">
      <c r="A25" s="7">
        <v>43001</v>
      </c>
      <c r="B25" s="8" t="s">
        <v>17</v>
      </c>
      <c r="C25" s="9">
        <v>193</v>
      </c>
    </row>
    <row r="26" spans="1:3" x14ac:dyDescent="0.3">
      <c r="A26" s="7">
        <v>41001</v>
      </c>
      <c r="B26" s="8" t="s">
        <v>18</v>
      </c>
      <c r="C26" s="9">
        <v>872.88</v>
      </c>
    </row>
    <row r="27" spans="1:3" x14ac:dyDescent="0.3">
      <c r="A27" s="7">
        <v>28001</v>
      </c>
      <c r="B27" s="8" t="s">
        <v>19</v>
      </c>
      <c r="C27" s="9">
        <v>294</v>
      </c>
    </row>
    <row r="28" spans="1:3" x14ac:dyDescent="0.3">
      <c r="A28" s="7">
        <v>60001</v>
      </c>
      <c r="B28" s="8" t="s">
        <v>20</v>
      </c>
      <c r="C28" s="9">
        <v>273.39</v>
      </c>
    </row>
    <row r="29" spans="1:3" x14ac:dyDescent="0.3">
      <c r="A29" s="7">
        <v>7001</v>
      </c>
      <c r="B29" s="8" t="s">
        <v>21</v>
      </c>
      <c r="C29" s="9">
        <v>885.51</v>
      </c>
    </row>
    <row r="30" spans="1:3" x14ac:dyDescent="0.3">
      <c r="A30" s="7">
        <v>39001</v>
      </c>
      <c r="B30" s="8" t="s">
        <v>22</v>
      </c>
      <c r="C30" s="9">
        <v>531</v>
      </c>
    </row>
    <row r="31" spans="1:3" x14ac:dyDescent="0.3">
      <c r="A31" s="7">
        <v>12002</v>
      </c>
      <c r="B31" s="8" t="s">
        <v>23</v>
      </c>
      <c r="C31" s="9">
        <v>376</v>
      </c>
    </row>
    <row r="32" spans="1:3" x14ac:dyDescent="0.3">
      <c r="A32" s="7">
        <v>50005</v>
      </c>
      <c r="B32" s="8" t="s">
        <v>24</v>
      </c>
      <c r="C32" s="9">
        <v>252.6</v>
      </c>
    </row>
    <row r="33" spans="1:3" x14ac:dyDescent="0.3">
      <c r="A33" s="7">
        <v>59003</v>
      </c>
      <c r="B33" s="8" t="s">
        <v>140</v>
      </c>
      <c r="C33" s="9">
        <v>229</v>
      </c>
    </row>
    <row r="34" spans="1:3" x14ac:dyDescent="0.3">
      <c r="A34" s="7">
        <v>21003</v>
      </c>
      <c r="B34" s="8" t="s">
        <v>148</v>
      </c>
      <c r="C34" s="9">
        <v>253</v>
      </c>
    </row>
    <row r="35" spans="1:3" x14ac:dyDescent="0.3">
      <c r="A35" s="7">
        <v>16001</v>
      </c>
      <c r="B35" s="8" t="s">
        <v>25</v>
      </c>
      <c r="C35" s="9">
        <v>958.86</v>
      </c>
    </row>
    <row r="36" spans="1:3" x14ac:dyDescent="0.3">
      <c r="A36" s="7">
        <v>61008</v>
      </c>
      <c r="B36" s="8" t="s">
        <v>26</v>
      </c>
      <c r="C36" s="9">
        <v>1355.41</v>
      </c>
    </row>
    <row r="37" spans="1:3" x14ac:dyDescent="0.3">
      <c r="A37" s="7">
        <v>38002</v>
      </c>
      <c r="B37" s="8" t="s">
        <v>27</v>
      </c>
      <c r="C37" s="9">
        <v>285</v>
      </c>
    </row>
    <row r="38" spans="1:3" x14ac:dyDescent="0.3">
      <c r="A38" s="7">
        <v>49003</v>
      </c>
      <c r="B38" s="8" t="s">
        <v>28</v>
      </c>
      <c r="C38" s="9">
        <v>951.27</v>
      </c>
    </row>
    <row r="39" spans="1:3" x14ac:dyDescent="0.3">
      <c r="A39" s="7">
        <v>5006</v>
      </c>
      <c r="B39" s="8" t="s">
        <v>29</v>
      </c>
      <c r="C39" s="9">
        <v>379</v>
      </c>
    </row>
    <row r="40" spans="1:3" x14ac:dyDescent="0.3">
      <c r="A40" s="7">
        <v>19004</v>
      </c>
      <c r="B40" s="8" t="s">
        <v>30</v>
      </c>
      <c r="C40" s="9">
        <v>513.25</v>
      </c>
    </row>
    <row r="41" spans="1:3" x14ac:dyDescent="0.3">
      <c r="A41" s="7">
        <v>56002</v>
      </c>
      <c r="B41" s="8" t="s">
        <v>31</v>
      </c>
      <c r="C41" s="9">
        <v>160</v>
      </c>
    </row>
    <row r="42" spans="1:3" x14ac:dyDescent="0.3">
      <c r="A42" s="7">
        <v>51001</v>
      </c>
      <c r="B42" s="8" t="s">
        <v>32</v>
      </c>
      <c r="C42" s="9">
        <v>2907</v>
      </c>
    </row>
    <row r="43" spans="1:3" x14ac:dyDescent="0.3">
      <c r="A43" s="7">
        <v>64002</v>
      </c>
      <c r="B43" s="8" t="s">
        <v>33</v>
      </c>
      <c r="C43" s="9">
        <v>362</v>
      </c>
    </row>
    <row r="44" spans="1:3" x14ac:dyDescent="0.3">
      <c r="A44" s="7">
        <v>20001</v>
      </c>
      <c r="B44" s="8" t="s">
        <v>34</v>
      </c>
      <c r="C44" s="9">
        <v>345.01</v>
      </c>
    </row>
    <row r="45" spans="1:3" x14ac:dyDescent="0.3">
      <c r="A45" s="7">
        <v>23001</v>
      </c>
      <c r="B45" s="8" t="s">
        <v>35</v>
      </c>
      <c r="C45" s="9">
        <v>159.13999999999999</v>
      </c>
    </row>
    <row r="46" spans="1:3" x14ac:dyDescent="0.3">
      <c r="A46" s="7">
        <v>22005</v>
      </c>
      <c r="B46" s="8" t="s">
        <v>36</v>
      </c>
      <c r="C46" s="9">
        <v>140</v>
      </c>
    </row>
    <row r="47" spans="1:3" x14ac:dyDescent="0.3">
      <c r="A47" s="7">
        <v>16002</v>
      </c>
      <c r="B47" s="8" t="s">
        <v>37</v>
      </c>
      <c r="C47" s="9">
        <v>13</v>
      </c>
    </row>
    <row r="48" spans="1:3" x14ac:dyDescent="0.3">
      <c r="A48" s="7">
        <v>61007</v>
      </c>
      <c r="B48" s="8" t="s">
        <v>38</v>
      </c>
      <c r="C48" s="9">
        <v>687</v>
      </c>
    </row>
    <row r="49" spans="1:3" x14ac:dyDescent="0.3">
      <c r="A49" s="7">
        <v>5003</v>
      </c>
      <c r="B49" s="8" t="s">
        <v>39</v>
      </c>
      <c r="C49" s="9">
        <v>322</v>
      </c>
    </row>
    <row r="50" spans="1:3" x14ac:dyDescent="0.3">
      <c r="A50" s="7">
        <v>28002</v>
      </c>
      <c r="B50" s="8" t="s">
        <v>40</v>
      </c>
      <c r="C50" s="9">
        <v>261</v>
      </c>
    </row>
    <row r="51" spans="1:3" x14ac:dyDescent="0.3">
      <c r="A51" s="7">
        <v>17001</v>
      </c>
      <c r="B51" s="8" t="s">
        <v>41</v>
      </c>
      <c r="C51" s="9">
        <v>269.8</v>
      </c>
    </row>
    <row r="52" spans="1:3" x14ac:dyDescent="0.3">
      <c r="A52" s="7">
        <v>44001</v>
      </c>
      <c r="B52" s="8" t="s">
        <v>42</v>
      </c>
      <c r="C52" s="9">
        <v>156.97999999999999</v>
      </c>
    </row>
    <row r="53" spans="1:3" x14ac:dyDescent="0.3">
      <c r="A53" s="7">
        <v>46002</v>
      </c>
      <c r="B53" s="8" t="s">
        <v>43</v>
      </c>
      <c r="C53" s="9">
        <v>177</v>
      </c>
    </row>
    <row r="54" spans="1:3" x14ac:dyDescent="0.3">
      <c r="A54" s="7">
        <v>24004</v>
      </c>
      <c r="B54" s="8" t="s">
        <v>137</v>
      </c>
      <c r="C54" s="9">
        <v>311</v>
      </c>
    </row>
    <row r="55" spans="1:3" x14ac:dyDescent="0.3">
      <c r="A55" s="7">
        <v>50003</v>
      </c>
      <c r="B55" s="8" t="s">
        <v>44</v>
      </c>
      <c r="C55" s="9">
        <v>690.28</v>
      </c>
    </row>
    <row r="56" spans="1:3" x14ac:dyDescent="0.3">
      <c r="A56" s="7">
        <v>14001</v>
      </c>
      <c r="B56" s="8" t="s">
        <v>45</v>
      </c>
      <c r="C56" s="9">
        <v>257</v>
      </c>
    </row>
    <row r="57" spans="1:3" x14ac:dyDescent="0.3">
      <c r="A57" s="7">
        <v>6002</v>
      </c>
      <c r="B57" s="8" t="s">
        <v>131</v>
      </c>
      <c r="C57" s="9">
        <v>163</v>
      </c>
    </row>
    <row r="58" spans="1:3" x14ac:dyDescent="0.3">
      <c r="A58" s="7">
        <v>33001</v>
      </c>
      <c r="B58" s="8" t="s">
        <v>46</v>
      </c>
      <c r="C58" s="9">
        <v>320.02999999999997</v>
      </c>
    </row>
    <row r="59" spans="1:3" x14ac:dyDescent="0.3">
      <c r="A59" s="7">
        <v>49004</v>
      </c>
      <c r="B59" s="8" t="s">
        <v>47</v>
      </c>
      <c r="C59" s="9">
        <v>480.43</v>
      </c>
    </row>
    <row r="60" spans="1:3" x14ac:dyDescent="0.3">
      <c r="A60" s="7">
        <v>63001</v>
      </c>
      <c r="B60" s="8" t="s">
        <v>48</v>
      </c>
      <c r="C60" s="9">
        <v>293</v>
      </c>
    </row>
    <row r="61" spans="1:3" x14ac:dyDescent="0.3">
      <c r="A61" s="7">
        <v>53001</v>
      </c>
      <c r="B61" s="8" t="s">
        <v>49</v>
      </c>
      <c r="C61" s="9">
        <v>239.04</v>
      </c>
    </row>
    <row r="62" spans="1:3" x14ac:dyDescent="0.3">
      <c r="A62" s="7">
        <v>26004</v>
      </c>
      <c r="B62" s="8" t="s">
        <v>50</v>
      </c>
      <c r="C62" s="9">
        <v>373.6</v>
      </c>
    </row>
    <row r="63" spans="1:3" x14ac:dyDescent="0.3">
      <c r="A63" s="7">
        <v>6006</v>
      </c>
      <c r="B63" s="8" t="s">
        <v>121</v>
      </c>
      <c r="C63" s="9">
        <v>578.87</v>
      </c>
    </row>
    <row r="64" spans="1:3" x14ac:dyDescent="0.3">
      <c r="A64" s="7">
        <v>27001</v>
      </c>
      <c r="B64" s="8" t="s">
        <v>51</v>
      </c>
      <c r="C64" s="9">
        <v>310</v>
      </c>
    </row>
    <row r="65" spans="1:3" x14ac:dyDescent="0.3">
      <c r="A65" s="7">
        <v>28003</v>
      </c>
      <c r="B65" s="8" t="s">
        <v>52</v>
      </c>
      <c r="C65" s="9">
        <v>810</v>
      </c>
    </row>
    <row r="66" spans="1:3" x14ac:dyDescent="0.3">
      <c r="A66" s="7">
        <v>30001</v>
      </c>
      <c r="B66" s="8" t="s">
        <v>53</v>
      </c>
      <c r="C66" s="9">
        <v>402</v>
      </c>
    </row>
    <row r="67" spans="1:3" x14ac:dyDescent="0.3">
      <c r="A67" s="7">
        <v>31001</v>
      </c>
      <c r="B67" s="8" t="s">
        <v>54</v>
      </c>
      <c r="C67" s="9">
        <v>200</v>
      </c>
    </row>
    <row r="68" spans="1:3" x14ac:dyDescent="0.3">
      <c r="A68" s="7">
        <v>41002</v>
      </c>
      <c r="B68" s="8" t="s">
        <v>55</v>
      </c>
      <c r="C68" s="9">
        <v>4807.7700000000004</v>
      </c>
    </row>
    <row r="69" spans="1:3" x14ac:dyDescent="0.3">
      <c r="A69" s="7">
        <v>14002</v>
      </c>
      <c r="B69" s="8" t="s">
        <v>56</v>
      </c>
      <c r="C69" s="9">
        <v>176</v>
      </c>
    </row>
    <row r="70" spans="1:3" x14ac:dyDescent="0.3">
      <c r="A70" s="7">
        <v>10001</v>
      </c>
      <c r="B70" s="8" t="s">
        <v>57</v>
      </c>
      <c r="C70" s="9">
        <v>119</v>
      </c>
    </row>
    <row r="71" spans="1:3" x14ac:dyDescent="0.3">
      <c r="A71" s="7">
        <v>34002</v>
      </c>
      <c r="B71" s="8" t="s">
        <v>136</v>
      </c>
      <c r="C71" s="9">
        <v>232.95</v>
      </c>
    </row>
    <row r="72" spans="1:3" x14ac:dyDescent="0.3">
      <c r="A72" s="7">
        <v>51002</v>
      </c>
      <c r="B72" s="8" t="s">
        <v>58</v>
      </c>
      <c r="C72" s="9">
        <v>453.4</v>
      </c>
    </row>
    <row r="73" spans="1:3" x14ac:dyDescent="0.3">
      <c r="A73" s="7">
        <v>56006</v>
      </c>
      <c r="B73" s="8" t="s">
        <v>122</v>
      </c>
      <c r="C73" s="9">
        <v>230.38</v>
      </c>
    </row>
    <row r="74" spans="1:3" x14ac:dyDescent="0.3">
      <c r="A74" s="7">
        <v>23002</v>
      </c>
      <c r="B74" s="8" t="s">
        <v>59</v>
      </c>
      <c r="C74" s="9">
        <v>761.24</v>
      </c>
    </row>
    <row r="75" spans="1:3" x14ac:dyDescent="0.3">
      <c r="A75" s="7">
        <v>53002</v>
      </c>
      <c r="B75" s="8" t="s">
        <v>60</v>
      </c>
      <c r="C75" s="9">
        <v>104</v>
      </c>
    </row>
    <row r="76" spans="1:3" x14ac:dyDescent="0.3">
      <c r="A76" s="7">
        <v>48003</v>
      </c>
      <c r="B76" s="8" t="s">
        <v>61</v>
      </c>
      <c r="C76" s="9">
        <v>363.1</v>
      </c>
    </row>
    <row r="77" spans="1:3" x14ac:dyDescent="0.3">
      <c r="A77" s="7">
        <v>2002</v>
      </c>
      <c r="B77" s="8" t="s">
        <v>62</v>
      </c>
      <c r="C77" s="9">
        <v>2660.62</v>
      </c>
    </row>
    <row r="78" spans="1:3" x14ac:dyDescent="0.3">
      <c r="A78" s="7">
        <v>22006</v>
      </c>
      <c r="B78" s="8" t="s">
        <v>123</v>
      </c>
      <c r="C78" s="9">
        <v>422.49</v>
      </c>
    </row>
    <row r="79" spans="1:3" x14ac:dyDescent="0.3">
      <c r="A79" s="7">
        <v>13003</v>
      </c>
      <c r="B79" s="8" t="s">
        <v>134</v>
      </c>
      <c r="C79" s="9">
        <v>283.72000000000003</v>
      </c>
    </row>
    <row r="80" spans="1:3" x14ac:dyDescent="0.3">
      <c r="A80" s="7">
        <v>2003</v>
      </c>
      <c r="B80" s="8" t="s">
        <v>63</v>
      </c>
      <c r="C80" s="9">
        <v>223.2</v>
      </c>
    </row>
    <row r="81" spans="1:3" x14ac:dyDescent="0.3">
      <c r="A81" s="7">
        <v>37003</v>
      </c>
      <c r="B81" s="8" t="s">
        <v>64</v>
      </c>
      <c r="C81" s="9">
        <v>179</v>
      </c>
    </row>
    <row r="82" spans="1:3" x14ac:dyDescent="0.3">
      <c r="A82" s="7">
        <v>35002</v>
      </c>
      <c r="B82" s="8" t="s">
        <v>146</v>
      </c>
      <c r="C82" s="9">
        <v>322</v>
      </c>
    </row>
    <row r="83" spans="1:3" x14ac:dyDescent="0.3">
      <c r="A83" s="7">
        <v>7002</v>
      </c>
      <c r="B83" s="8" t="s">
        <v>65</v>
      </c>
      <c r="C83" s="9">
        <v>305.25</v>
      </c>
    </row>
    <row r="84" spans="1:3" x14ac:dyDescent="0.3">
      <c r="A84" s="7">
        <v>38003</v>
      </c>
      <c r="B84" s="8" t="s">
        <v>66</v>
      </c>
      <c r="C84" s="9">
        <v>164</v>
      </c>
    </row>
    <row r="85" spans="1:3" x14ac:dyDescent="0.3">
      <c r="A85" s="7">
        <v>45005</v>
      </c>
      <c r="B85" s="8" t="s">
        <v>141</v>
      </c>
      <c r="C85" s="9">
        <v>211</v>
      </c>
    </row>
    <row r="86" spans="1:3" x14ac:dyDescent="0.3">
      <c r="A86" s="7">
        <v>40001</v>
      </c>
      <c r="B86" s="8" t="s">
        <v>150</v>
      </c>
      <c r="C86" s="9">
        <v>757.99</v>
      </c>
    </row>
    <row r="87" spans="1:3" x14ac:dyDescent="0.3">
      <c r="A87" s="7">
        <v>52004</v>
      </c>
      <c r="B87" s="8" t="s">
        <v>139</v>
      </c>
      <c r="C87" s="9">
        <v>238.82</v>
      </c>
    </row>
    <row r="88" spans="1:3" x14ac:dyDescent="0.3">
      <c r="A88" s="7">
        <v>41004</v>
      </c>
      <c r="B88" s="8" t="s">
        <v>67</v>
      </c>
      <c r="C88" s="9">
        <v>1123.75</v>
      </c>
    </row>
    <row r="89" spans="1:3" x14ac:dyDescent="0.3">
      <c r="A89" s="7">
        <v>44002</v>
      </c>
      <c r="B89" s="8" t="s">
        <v>68</v>
      </c>
      <c r="C89" s="9">
        <v>200</v>
      </c>
    </row>
    <row r="90" spans="1:3" x14ac:dyDescent="0.3">
      <c r="A90" s="7">
        <v>42001</v>
      </c>
      <c r="B90" s="8" t="s">
        <v>69</v>
      </c>
      <c r="C90" s="9">
        <v>366</v>
      </c>
    </row>
    <row r="91" spans="1:3" x14ac:dyDescent="0.3">
      <c r="A91" s="7">
        <v>39002</v>
      </c>
      <c r="B91" s="8" t="s">
        <v>70</v>
      </c>
      <c r="C91" s="9">
        <v>1205.8</v>
      </c>
    </row>
    <row r="92" spans="1:3" x14ac:dyDescent="0.3">
      <c r="A92" s="7">
        <v>60003</v>
      </c>
      <c r="B92" s="8" t="s">
        <v>71</v>
      </c>
      <c r="C92" s="9">
        <v>167</v>
      </c>
    </row>
    <row r="93" spans="1:3" x14ac:dyDescent="0.3">
      <c r="A93" s="7">
        <v>43007</v>
      </c>
      <c r="B93" s="8" t="s">
        <v>117</v>
      </c>
      <c r="C93" s="9">
        <v>377.91</v>
      </c>
    </row>
    <row r="94" spans="1:3" x14ac:dyDescent="0.3">
      <c r="A94" s="7">
        <v>15001</v>
      </c>
      <c r="B94" s="8" t="s">
        <v>118</v>
      </c>
      <c r="C94" s="9">
        <v>171</v>
      </c>
    </row>
    <row r="95" spans="1:3" x14ac:dyDescent="0.3">
      <c r="A95" s="7">
        <v>15002</v>
      </c>
      <c r="B95" s="8" t="s">
        <v>119</v>
      </c>
      <c r="C95" s="9">
        <v>444.87</v>
      </c>
    </row>
    <row r="96" spans="1:3" x14ac:dyDescent="0.3">
      <c r="A96" s="7">
        <v>46001</v>
      </c>
      <c r="B96" s="8" t="s">
        <v>72</v>
      </c>
      <c r="C96" s="9">
        <v>2878.35</v>
      </c>
    </row>
    <row r="97" spans="1:3" x14ac:dyDescent="0.3">
      <c r="A97" s="7">
        <v>33002</v>
      </c>
      <c r="B97" s="8" t="s">
        <v>73</v>
      </c>
      <c r="C97" s="9">
        <v>277</v>
      </c>
    </row>
    <row r="98" spans="1:3" x14ac:dyDescent="0.3">
      <c r="A98" s="7">
        <v>25004</v>
      </c>
      <c r="B98" s="8" t="s">
        <v>74</v>
      </c>
      <c r="C98" s="9">
        <v>987.2</v>
      </c>
    </row>
    <row r="99" spans="1:3" x14ac:dyDescent="0.3">
      <c r="A99" s="7">
        <v>29004</v>
      </c>
      <c r="B99" s="8" t="s">
        <v>138</v>
      </c>
      <c r="C99" s="9">
        <v>453.04</v>
      </c>
    </row>
    <row r="100" spans="1:3" x14ac:dyDescent="0.3">
      <c r="A100" s="7">
        <v>17002</v>
      </c>
      <c r="B100" s="8" t="s">
        <v>75</v>
      </c>
      <c r="C100" s="9">
        <v>2795.95</v>
      </c>
    </row>
    <row r="101" spans="1:3" x14ac:dyDescent="0.3">
      <c r="A101" s="7">
        <v>62006</v>
      </c>
      <c r="B101" s="8" t="s">
        <v>135</v>
      </c>
      <c r="C101" s="9">
        <v>618.41999999999996</v>
      </c>
    </row>
    <row r="102" spans="1:3" x14ac:dyDescent="0.3">
      <c r="A102" s="7">
        <v>43002</v>
      </c>
      <c r="B102" s="8" t="s">
        <v>76</v>
      </c>
      <c r="C102" s="9">
        <v>239</v>
      </c>
    </row>
    <row r="103" spans="1:3" x14ac:dyDescent="0.3">
      <c r="A103" s="7">
        <v>17003</v>
      </c>
      <c r="B103" s="8" t="s">
        <v>77</v>
      </c>
      <c r="C103" s="9">
        <v>213</v>
      </c>
    </row>
    <row r="104" spans="1:3" x14ac:dyDescent="0.3">
      <c r="A104" s="7">
        <v>51003</v>
      </c>
      <c r="B104" s="8" t="s">
        <v>78</v>
      </c>
      <c r="C104" s="9">
        <v>237</v>
      </c>
    </row>
    <row r="105" spans="1:3" x14ac:dyDescent="0.3">
      <c r="A105" s="7">
        <v>9002</v>
      </c>
      <c r="B105" s="8" t="s">
        <v>79</v>
      </c>
      <c r="C105" s="9">
        <v>285</v>
      </c>
    </row>
    <row r="106" spans="1:3" x14ac:dyDescent="0.3">
      <c r="A106" s="7">
        <v>56007</v>
      </c>
      <c r="B106" s="8" t="s">
        <v>124</v>
      </c>
      <c r="C106" s="9">
        <v>266</v>
      </c>
    </row>
    <row r="107" spans="1:3" x14ac:dyDescent="0.3">
      <c r="A107" s="7">
        <v>23003</v>
      </c>
      <c r="B107" s="8" t="s">
        <v>80</v>
      </c>
      <c r="C107" s="9">
        <v>136</v>
      </c>
    </row>
    <row r="108" spans="1:3" x14ac:dyDescent="0.3">
      <c r="A108" s="7">
        <v>65001</v>
      </c>
      <c r="B108" s="8" t="s">
        <v>149</v>
      </c>
      <c r="C108" s="9">
        <f>1339.16-24.2</f>
        <v>1314.96</v>
      </c>
    </row>
    <row r="109" spans="1:3" x14ac:dyDescent="0.3">
      <c r="A109" s="7">
        <v>39005</v>
      </c>
      <c r="B109" s="8" t="s">
        <v>81</v>
      </c>
      <c r="C109" s="9">
        <v>170</v>
      </c>
    </row>
    <row r="110" spans="1:3" x14ac:dyDescent="0.3">
      <c r="A110" s="7">
        <v>60004</v>
      </c>
      <c r="B110" s="8" t="s">
        <v>82</v>
      </c>
      <c r="C110" s="9">
        <v>437</v>
      </c>
    </row>
    <row r="111" spans="1:3" x14ac:dyDescent="0.3">
      <c r="A111" s="7">
        <v>33003</v>
      </c>
      <c r="B111" s="8" t="s">
        <v>83</v>
      </c>
      <c r="C111" s="9">
        <v>534</v>
      </c>
    </row>
    <row r="112" spans="1:3" x14ac:dyDescent="0.3">
      <c r="A112" s="7">
        <v>32002</v>
      </c>
      <c r="B112" s="8" t="s">
        <v>84</v>
      </c>
      <c r="C112" s="9">
        <v>2669</v>
      </c>
    </row>
    <row r="113" spans="1:3" x14ac:dyDescent="0.3">
      <c r="A113" s="7">
        <v>1001</v>
      </c>
      <c r="B113" s="8" t="s">
        <v>85</v>
      </c>
      <c r="C113" s="9">
        <v>341</v>
      </c>
    </row>
    <row r="114" spans="1:3" x14ac:dyDescent="0.3">
      <c r="A114" s="7">
        <v>11005</v>
      </c>
      <c r="B114" s="8" t="s">
        <v>145</v>
      </c>
      <c r="C114" s="9">
        <v>503.37</v>
      </c>
    </row>
    <row r="115" spans="1:3" x14ac:dyDescent="0.3">
      <c r="A115" s="7">
        <v>51004</v>
      </c>
      <c r="B115" s="8" t="s">
        <v>129</v>
      </c>
      <c r="C115" s="9">
        <f>13680.67-1</f>
        <v>13679.67</v>
      </c>
    </row>
    <row r="116" spans="1:3" x14ac:dyDescent="0.3">
      <c r="A116" s="7">
        <v>56004</v>
      </c>
      <c r="B116" s="8" t="s">
        <v>86</v>
      </c>
      <c r="C116" s="9">
        <v>591.65</v>
      </c>
    </row>
    <row r="117" spans="1:3" x14ac:dyDescent="0.3">
      <c r="A117" s="7">
        <v>54004</v>
      </c>
      <c r="B117" s="8" t="s">
        <v>87</v>
      </c>
      <c r="C117" s="9">
        <v>249</v>
      </c>
    </row>
    <row r="118" spans="1:3" x14ac:dyDescent="0.3">
      <c r="A118" s="7">
        <v>39004</v>
      </c>
      <c r="B118" s="8" t="s">
        <v>88</v>
      </c>
      <c r="C118" s="9">
        <v>187</v>
      </c>
    </row>
    <row r="119" spans="1:3" x14ac:dyDescent="0.3">
      <c r="A119" s="7">
        <v>55005</v>
      </c>
      <c r="B119" s="8" t="s">
        <v>120</v>
      </c>
      <c r="C119" s="9">
        <v>189</v>
      </c>
    </row>
    <row r="120" spans="1:3" x14ac:dyDescent="0.3">
      <c r="A120" s="7">
        <v>4003</v>
      </c>
      <c r="B120" s="8" t="s">
        <v>89</v>
      </c>
      <c r="C120" s="9">
        <v>253</v>
      </c>
    </row>
    <row r="121" spans="1:3" x14ac:dyDescent="0.3">
      <c r="A121" s="7">
        <v>62005</v>
      </c>
      <c r="B121" s="8" t="s">
        <v>90</v>
      </c>
      <c r="C121" s="9">
        <v>183</v>
      </c>
    </row>
    <row r="122" spans="1:3" x14ac:dyDescent="0.3">
      <c r="A122" s="7">
        <v>49005</v>
      </c>
      <c r="B122" s="8" t="s">
        <v>91</v>
      </c>
      <c r="C122" s="9">
        <f>24041.78-17</f>
        <v>24024.78</v>
      </c>
    </row>
    <row r="123" spans="1:3" x14ac:dyDescent="0.3">
      <c r="A123" s="7">
        <v>5005</v>
      </c>
      <c r="B123" s="8" t="s">
        <v>92</v>
      </c>
      <c r="C123" s="9">
        <v>682.67</v>
      </c>
    </row>
    <row r="124" spans="1:3" x14ac:dyDescent="0.3">
      <c r="A124" s="7">
        <v>54002</v>
      </c>
      <c r="B124" s="8" t="s">
        <v>125</v>
      </c>
      <c r="C124" s="9">
        <v>897</v>
      </c>
    </row>
    <row r="125" spans="1:3" x14ac:dyDescent="0.3">
      <c r="A125" s="7">
        <v>15003</v>
      </c>
      <c r="B125" s="8" t="s">
        <v>93</v>
      </c>
      <c r="C125" s="9">
        <v>179</v>
      </c>
    </row>
    <row r="126" spans="1:3" x14ac:dyDescent="0.3">
      <c r="A126" s="7">
        <v>26005</v>
      </c>
      <c r="B126" s="8" t="s">
        <v>143</v>
      </c>
      <c r="C126" s="9">
        <v>86</v>
      </c>
    </row>
    <row r="127" spans="1:3" x14ac:dyDescent="0.3">
      <c r="A127" s="7">
        <v>40002</v>
      </c>
      <c r="B127" s="8" t="s">
        <v>94</v>
      </c>
      <c r="C127" s="9">
        <v>2390.0700000000002</v>
      </c>
    </row>
    <row r="128" spans="1:3" x14ac:dyDescent="0.3">
      <c r="A128" s="7">
        <v>57001</v>
      </c>
      <c r="B128" s="8" t="s">
        <v>95</v>
      </c>
      <c r="C128" s="9">
        <v>435.86</v>
      </c>
    </row>
    <row r="129" spans="1:3" x14ac:dyDescent="0.3">
      <c r="A129" s="7">
        <v>54006</v>
      </c>
      <c r="B129" s="8" t="s">
        <v>96</v>
      </c>
      <c r="C129" s="9">
        <v>158</v>
      </c>
    </row>
    <row r="130" spans="1:3" x14ac:dyDescent="0.3">
      <c r="A130" s="7">
        <v>41005</v>
      </c>
      <c r="B130" s="8" t="s">
        <v>126</v>
      </c>
      <c r="C130" s="9">
        <v>1906.5</v>
      </c>
    </row>
    <row r="131" spans="1:3" x14ac:dyDescent="0.3">
      <c r="A131" s="7">
        <v>20003</v>
      </c>
      <c r="B131" s="8" t="s">
        <v>97</v>
      </c>
      <c r="C131" s="9">
        <v>335</v>
      </c>
    </row>
    <row r="132" spans="1:3" x14ac:dyDescent="0.3">
      <c r="A132" s="7">
        <v>66001</v>
      </c>
      <c r="B132" s="8" t="s">
        <v>98</v>
      </c>
      <c r="C132" s="9">
        <v>2106.8000000000002</v>
      </c>
    </row>
    <row r="133" spans="1:3" x14ac:dyDescent="0.3">
      <c r="A133" s="7">
        <v>33005</v>
      </c>
      <c r="B133" s="8" t="s">
        <v>99</v>
      </c>
      <c r="C133" s="9">
        <v>130</v>
      </c>
    </row>
    <row r="134" spans="1:3" x14ac:dyDescent="0.3">
      <c r="A134" s="7">
        <v>49006</v>
      </c>
      <c r="B134" s="8" t="s">
        <v>100</v>
      </c>
      <c r="C134" s="9">
        <v>968</v>
      </c>
    </row>
    <row r="135" spans="1:3" x14ac:dyDescent="0.3">
      <c r="A135" s="7">
        <v>13001</v>
      </c>
      <c r="B135" s="8" t="s">
        <v>101</v>
      </c>
      <c r="C135" s="9">
        <v>1259.26</v>
      </c>
    </row>
    <row r="136" spans="1:3" x14ac:dyDescent="0.3">
      <c r="A136" s="7">
        <v>60006</v>
      </c>
      <c r="B136" s="8" t="s">
        <v>147</v>
      </c>
      <c r="C136" s="9">
        <v>346</v>
      </c>
    </row>
    <row r="137" spans="1:3" x14ac:dyDescent="0.3">
      <c r="A137" s="7">
        <v>11004</v>
      </c>
      <c r="B137" s="8" t="s">
        <v>102</v>
      </c>
      <c r="C137" s="9">
        <v>839</v>
      </c>
    </row>
    <row r="138" spans="1:3" x14ac:dyDescent="0.3">
      <c r="A138" s="7">
        <v>51005</v>
      </c>
      <c r="B138" s="8" t="s">
        <v>103</v>
      </c>
      <c r="C138" s="9">
        <v>271</v>
      </c>
    </row>
    <row r="139" spans="1:3" x14ac:dyDescent="0.3">
      <c r="A139" s="7">
        <v>6005</v>
      </c>
      <c r="B139" s="8" t="s">
        <v>104</v>
      </c>
      <c r="C139" s="9">
        <v>310</v>
      </c>
    </row>
    <row r="140" spans="1:3" x14ac:dyDescent="0.3">
      <c r="A140" s="7">
        <v>14004</v>
      </c>
      <c r="B140" s="8" t="s">
        <v>105</v>
      </c>
      <c r="C140" s="9">
        <v>3927.97</v>
      </c>
    </row>
    <row r="141" spans="1:3" x14ac:dyDescent="0.3">
      <c r="A141" s="7">
        <v>18003</v>
      </c>
      <c r="B141" s="8" t="s">
        <v>106</v>
      </c>
      <c r="C141" s="9">
        <v>170</v>
      </c>
    </row>
    <row r="142" spans="1:3" x14ac:dyDescent="0.3">
      <c r="A142" s="7">
        <v>14005</v>
      </c>
      <c r="B142" s="8" t="s">
        <v>107</v>
      </c>
      <c r="C142" s="9">
        <v>235</v>
      </c>
    </row>
    <row r="143" spans="1:3" x14ac:dyDescent="0.3">
      <c r="A143" s="7">
        <v>18005</v>
      </c>
      <c r="B143" s="8" t="s">
        <v>144</v>
      </c>
      <c r="C143" s="9">
        <v>542</v>
      </c>
    </row>
    <row r="144" spans="1:3" x14ac:dyDescent="0.3">
      <c r="A144" s="7">
        <v>36002</v>
      </c>
      <c r="B144" s="8" t="s">
        <v>108</v>
      </c>
      <c r="C144" s="9">
        <v>312.18</v>
      </c>
    </row>
    <row r="145" spans="1:6" x14ac:dyDescent="0.3">
      <c r="A145" s="7">
        <v>49007</v>
      </c>
      <c r="B145" s="8" t="s">
        <v>109</v>
      </c>
      <c r="C145" s="9">
        <v>1410.25</v>
      </c>
    </row>
    <row r="146" spans="1:6" x14ac:dyDescent="0.3">
      <c r="A146" s="7">
        <v>1003</v>
      </c>
      <c r="B146" s="8" t="s">
        <v>110</v>
      </c>
      <c r="C146" s="9">
        <v>119</v>
      </c>
    </row>
    <row r="147" spans="1:6" x14ac:dyDescent="0.3">
      <c r="A147" s="7">
        <v>47001</v>
      </c>
      <c r="B147" s="8" t="s">
        <v>111</v>
      </c>
      <c r="C147" s="9">
        <v>412</v>
      </c>
    </row>
    <row r="148" spans="1:6" x14ac:dyDescent="0.3">
      <c r="A148" s="7">
        <v>12003</v>
      </c>
      <c r="B148" s="8" t="s">
        <v>112</v>
      </c>
      <c r="C148" s="9">
        <v>249</v>
      </c>
    </row>
    <row r="149" spans="1:6" x14ac:dyDescent="0.3">
      <c r="A149" s="7">
        <v>54007</v>
      </c>
      <c r="B149" s="8" t="s">
        <v>113</v>
      </c>
      <c r="C149" s="9">
        <v>223</v>
      </c>
    </row>
    <row r="150" spans="1:6" x14ac:dyDescent="0.3">
      <c r="A150" s="7">
        <v>59002</v>
      </c>
      <c r="B150" s="8" t="s">
        <v>114</v>
      </c>
      <c r="C150" s="9">
        <v>710</v>
      </c>
    </row>
    <row r="151" spans="1:6" x14ac:dyDescent="0.3">
      <c r="A151" s="7">
        <v>2006</v>
      </c>
      <c r="B151" s="8" t="s">
        <v>127</v>
      </c>
      <c r="C151" s="9">
        <v>346</v>
      </c>
    </row>
    <row r="152" spans="1:6" s="14" customFormat="1" x14ac:dyDescent="0.3">
      <c r="A152" s="7">
        <v>55004</v>
      </c>
      <c r="B152" s="8" t="s">
        <v>115</v>
      </c>
      <c r="C152" s="9">
        <f>248-3</f>
        <v>245</v>
      </c>
      <c r="D152" s="13"/>
      <c r="E152" s="13"/>
      <c r="F152" s="13"/>
    </row>
    <row r="153" spans="1:6" x14ac:dyDescent="0.3">
      <c r="A153" s="7">
        <v>63003</v>
      </c>
      <c r="B153" s="8" t="s">
        <v>116</v>
      </c>
      <c r="C153" s="9">
        <v>2775.69</v>
      </c>
    </row>
    <row r="154" spans="1:6" x14ac:dyDescent="0.3">
      <c r="A154" s="10"/>
      <c r="B154" s="11"/>
      <c r="C154" s="3">
        <f>SUM(C5:C153)</f>
        <v>135316.77999999997</v>
      </c>
    </row>
    <row r="155" spans="1:6" x14ac:dyDescent="0.3">
      <c r="A155" s="4"/>
      <c r="B155" s="5"/>
      <c r="C155" s="6"/>
    </row>
  </sheetData>
  <sortState ref="A5:C153">
    <sortCondition ref="B5:B153"/>
  </sortState>
  <printOptions horizontalCentered="1"/>
  <pageMargins left="0.7" right="0.7" top="0.5" bottom="0.5" header="0.3" footer="0.3"/>
  <pageSetup orientation="portrait" r:id="rId1"/>
  <headerFooter>
    <oddFooter>&amp;C&amp;"Ebrima,Regular"&amp;9&amp;P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 SAFE Only</vt:lpstr>
      <vt:lpstr>'2018 SAFE Only'!Print_Area</vt:lpstr>
      <vt:lpstr>'2018 SAFE Only'!Print_Titles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2019-05-29T14:18:17Z</cp:lastPrinted>
  <dcterms:created xsi:type="dcterms:W3CDTF">1998-01-08T20:43:34Z</dcterms:created>
  <dcterms:modified xsi:type="dcterms:W3CDTF">2019-05-29T14:18:30Z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