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4265" windowHeight="8010"/>
  </bookViews>
  <sheets>
    <sheet name="SUMMARY" sheetId="1" r:id="rId1"/>
  </sheets>
  <externalReferences>
    <externalReference r:id="rId2"/>
    <externalReference r:id="rId3"/>
    <externalReference r:id="rId4"/>
  </externalReferences>
  <definedNames>
    <definedName name="_51002">[1]Districts!#REF!</definedName>
    <definedName name="_xlnm._FilterDatabase" localSheetId="0" hidden="1">SUMMARY!$A$2:$N$154</definedName>
    <definedName name="_Key1" hidden="1">#REF!</definedName>
    <definedName name="_Order1" hidden="1">255</definedName>
    <definedName name="_Sort" hidden="1">#REF!</definedName>
    <definedName name="Acc_Enrollment">#REF!</definedName>
    <definedName name="ACT_COMPOSITE">#REF!</definedName>
    <definedName name="ACT_NUMBER_TESTED">#REF!</definedName>
    <definedName name="All_Other">#REF!</definedName>
    <definedName name="ATTENDANCE_RATES">#REF!</definedName>
    <definedName name="Average_Daily_Attendance">#REF!</definedName>
    <definedName name="Average_Daily_Membership">#REF!</definedName>
    <definedName name="Average_District_Salary">#REF!</definedName>
    <definedName name="Average_Local_Exper">#REF!</definedName>
    <definedName name="AVERAGE_SCHOOL_SALARY">#REF!</definedName>
    <definedName name="Average_Total_Exper">#REF!</definedName>
    <definedName name="Counselor_FTE">#REF!</definedName>
    <definedName name="Counselor_Ratio">#REF!</definedName>
    <definedName name="County_Gen_Fund_Revenue">#REF!</definedName>
    <definedName name="County_Spec_Fund_Revenue">#REF!</definedName>
    <definedName name="_xlnm.Criteria">#REF!</definedName>
    <definedName name="Cur_Select_01">#REF!</definedName>
    <definedName name="Cur_Select_02">#REF!</definedName>
    <definedName name="_xlnm.Database">#REF!</definedName>
    <definedName name="Database2">#REF!</definedName>
    <definedName name="District">#REF!</definedName>
    <definedName name="District_Attendance_Rate">#REF!</definedName>
    <definedName name="District_Code">#REF!</definedName>
    <definedName name="District_Name">#REF!</definedName>
    <definedName name="DROPOUTS">#REF!</definedName>
    <definedName name="Dropouts_Rate_10">#REF!</definedName>
    <definedName name="Dropouts_Rate_11">#REF!</definedName>
    <definedName name="Dropouts_Rate_12">#REF!</definedName>
    <definedName name="Dropouts_Rate_7">#REF!</definedName>
    <definedName name="Dropouts_Rate_8">#REF!</definedName>
    <definedName name="Dropouts_Rate_9">#REF!</definedName>
    <definedName name="DUX">#REF!</definedName>
    <definedName name="Employee_Benefits">#REF!</definedName>
    <definedName name="Employee_Salaries">#REF!</definedName>
    <definedName name="End_Year_Enrollment">#REF!</definedName>
    <definedName name="Expend_Per_Pupil">#REF!</definedName>
    <definedName name="FALL_ENROLLMENT">#REF!</definedName>
    <definedName name="Federal_Gen_Fund_Revenue">#REF!</definedName>
    <definedName name="Federal_Spec_Fund_Revenue">#REF!</definedName>
    <definedName name="Fill1">#REF!</definedName>
    <definedName name="Fill10">#REF!</definedName>
    <definedName name="Fill11">#REF!</definedName>
    <definedName name="Fill12">#REF!</definedName>
    <definedName name="Fill13">#REF!</definedName>
    <definedName name="Fill14">#REF!</definedName>
    <definedName name="Fill15">#REF!</definedName>
    <definedName name="Fill16">#REF!</definedName>
    <definedName name="Fill17">#REF!</definedName>
    <definedName name="Fill2">#REF!</definedName>
    <definedName name="Fill3">#REF!</definedName>
    <definedName name="Fill4">#REF!</definedName>
    <definedName name="Fill5">#REF!</definedName>
    <definedName name="Fill6">#REF!</definedName>
    <definedName name="Fill7">#REF!</definedName>
    <definedName name="Fill8">#REF!</definedName>
    <definedName name="Fill9">#REF!</definedName>
    <definedName name="Grade_Span">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>[2]Districts!#REF!</definedName>
    <definedName name="jolene" hidden="1">[3]LEVIES97!$A$6:$AA$182</definedName>
    <definedName name="K_Enrollment">#REF!</definedName>
    <definedName name="Less_Than_5_Year_Exp">#REF!</definedName>
    <definedName name="Librarian_FTE">#REF!</definedName>
    <definedName name="Librarian_Ratio">#REF!</definedName>
    <definedName name="Local_Gen_Fund_Revenue">#REF!</definedName>
    <definedName name="Local_Spec_Fund_Revenue">#REF!</definedName>
    <definedName name="Lost_Enrollment">#REF!</definedName>
    <definedName name="Max_Masters_Salary">#REF!</definedName>
    <definedName name="Minimum_Bach_Salary">#REF!</definedName>
    <definedName name="New_Enrollment">#REF!</definedName>
    <definedName name="No_Of_Advanced_Degree">#REF!</definedName>
    <definedName name="Num_Dropouts_10">#REF!</definedName>
    <definedName name="Num_Dropouts_11">#REF!</definedName>
    <definedName name="Num_Dropouts_12">#REF!</definedName>
    <definedName name="Num_Dropouts_7">#REF!</definedName>
    <definedName name="Num_Dropouts_8">#REF!</definedName>
    <definedName name="Num_Dropouts_9">#REF!</definedName>
    <definedName name="NUMBER_GRADUATES">#REF!</definedName>
    <definedName name="OTIS_LENNON_NUMBER_TESTED">#REF!</definedName>
    <definedName name="OTIS_LENNON_PERCENTILE">#REF!</definedName>
    <definedName name="Overall_Dropout_Rate">#REF!</definedName>
    <definedName name="PartVSec1">#REF!</definedName>
    <definedName name="PartVSec2">#REF!</definedName>
    <definedName name="Perc_Less_Than_5_Year_Exp">#REF!</definedName>
    <definedName name="Percent_Of_Advanced_Degree">#REF!</definedName>
    <definedName name="Principal_FTE">#REF!</definedName>
    <definedName name="Principal_Ratio">#REF!</definedName>
    <definedName name="_xlnm.Print_Titles" localSheetId="0">SUMMARY!$1:$2</definedName>
    <definedName name="QRY___Dist_by_Disability__3_21_">#REF!</definedName>
    <definedName name="Qry_District_by_Disability">#REF!</definedName>
    <definedName name="QRY1_12ADMFinal_Out">#REF!</definedName>
    <definedName name="QryADM1_12Add">#REF!</definedName>
    <definedName name="QryADM1_12Subtract">#REF!</definedName>
    <definedName name="QryADMKgAdd">#REF!</definedName>
    <definedName name="QryADMKgSubtract">#REF!</definedName>
    <definedName name="QryKGADMFinal_out">#REF!</definedName>
    <definedName name="Retained_Student_Ratio">#REF!</definedName>
    <definedName name="Retained_Students">#REF!</definedName>
    <definedName name="school_area">#REF!</definedName>
    <definedName name="School_Attendance_Rate">#REF!</definedName>
    <definedName name="School_Code">#REF!</definedName>
    <definedName name="SCHOOL_NAME">#REF!</definedName>
    <definedName name="School_Phone_Num">#REF!</definedName>
    <definedName name="School_Principal">#REF!</definedName>
    <definedName name="School_Principal_Num">#REF!</definedName>
    <definedName name="School_Type">#REF!</definedName>
    <definedName name="STANFORD_METROPOLITAN_PERCENTILE">#REF!</definedName>
    <definedName name="State_Gen_Fund_Revenue">#REF!</definedName>
    <definedName name="State_Spec_Fund_Revenue">#REF!</definedName>
    <definedName name="STUDENT_TO_STAFF_RATIO">#REF!</definedName>
    <definedName name="TBL1_12ADM1_Out">#REF!</definedName>
    <definedName name="TblAttndanceCenterSummary">#REF!</definedName>
    <definedName name="TblAttndanceCenterSummary1">#REF!</definedName>
    <definedName name="Teacher_FTE">#REF!</definedName>
    <definedName name="Teacher_Ratio">#REF!</definedName>
    <definedName name="Tot_Number_Of_Teachers">#REF!</definedName>
    <definedName name="Total_Expenditure">#REF!</definedName>
    <definedName name="TOTAL_INSTRUCTIONAL_STAFF">#REF!</definedName>
    <definedName name="Y">1</definedName>
  </definedNames>
  <calcPr calcId="145621"/>
</workbook>
</file>

<file path=xl/calcChain.xml><?xml version="1.0" encoding="utf-8"?>
<calcChain xmlns="http://schemas.openxmlformats.org/spreadsheetml/2006/main">
  <c r="D154" i="1" l="1"/>
  <c r="F154" i="1" l="1"/>
  <c r="M154" i="1" l="1"/>
  <c r="N154" i="1"/>
  <c r="L154" i="1"/>
  <c r="G154" i="1"/>
  <c r="E154" i="1"/>
  <c r="H86" i="1"/>
  <c r="H90" i="1"/>
  <c r="H94" i="1"/>
  <c r="H98" i="1"/>
  <c r="H102" i="1"/>
  <c r="H106" i="1"/>
  <c r="H110" i="1"/>
  <c r="H114" i="1"/>
  <c r="H118" i="1"/>
  <c r="H122" i="1"/>
  <c r="H123" i="1"/>
  <c r="H126" i="1"/>
  <c r="H127" i="1"/>
  <c r="H130" i="1"/>
  <c r="H131" i="1"/>
  <c r="H134" i="1"/>
  <c r="H135" i="1"/>
  <c r="H138" i="1"/>
  <c r="H139" i="1"/>
  <c r="H140" i="1"/>
  <c r="H143" i="1"/>
  <c r="H144" i="1"/>
  <c r="H148" i="1"/>
  <c r="H152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7" i="1"/>
  <c r="H88" i="1"/>
  <c r="H89" i="1"/>
  <c r="H91" i="1"/>
  <c r="H92" i="1"/>
  <c r="H93" i="1"/>
  <c r="H95" i="1"/>
  <c r="H96" i="1"/>
  <c r="H97" i="1"/>
  <c r="H99" i="1"/>
  <c r="H100" i="1"/>
  <c r="H101" i="1"/>
  <c r="H103" i="1"/>
  <c r="H104" i="1"/>
  <c r="H105" i="1"/>
  <c r="H107" i="1"/>
  <c r="H108" i="1"/>
  <c r="H109" i="1"/>
  <c r="H111" i="1"/>
  <c r="H112" i="1"/>
  <c r="H113" i="1"/>
  <c r="H115" i="1"/>
  <c r="H116" i="1"/>
  <c r="H117" i="1"/>
  <c r="H119" i="1"/>
  <c r="H120" i="1"/>
  <c r="H121" i="1"/>
  <c r="H124" i="1"/>
  <c r="H125" i="1"/>
  <c r="H128" i="1"/>
  <c r="H129" i="1"/>
  <c r="H132" i="1"/>
  <c r="H133" i="1"/>
  <c r="H136" i="1"/>
  <c r="H137" i="1"/>
  <c r="H141" i="1"/>
  <c r="H142" i="1"/>
  <c r="H146" i="1"/>
  <c r="H147" i="1"/>
  <c r="H151" i="1"/>
  <c r="H153" i="1"/>
  <c r="K154" i="1"/>
  <c r="I154" i="1"/>
  <c r="H4" i="1"/>
  <c r="H149" i="1"/>
  <c r="H150" i="1"/>
  <c r="H145" i="1"/>
  <c r="H3" i="1"/>
  <c r="H154" i="1" l="1"/>
</calcChain>
</file>

<file path=xl/comments1.xml><?xml version="1.0" encoding="utf-8"?>
<comments xmlns="http://schemas.openxmlformats.org/spreadsheetml/2006/main">
  <authors>
    <author>Woodmansey, Susan</author>
  </authors>
  <commentList>
    <comment ref="D85" authorId="0">
      <text>
        <r>
          <rPr>
            <b/>
            <sz val="9"/>
            <color indexed="81"/>
            <rFont val="Tahoma"/>
            <family val="2"/>
          </rPr>
          <t>Woodmansey, Susan:</t>
        </r>
        <r>
          <rPr>
            <sz val="9"/>
            <color indexed="81"/>
            <rFont val="Tahoma"/>
            <family val="2"/>
          </rPr>
          <t xml:space="preserve">
payment for CTE program.</t>
        </r>
      </text>
    </comment>
  </commentList>
</comments>
</file>

<file path=xl/sharedStrings.xml><?xml version="1.0" encoding="utf-8"?>
<sst xmlns="http://schemas.openxmlformats.org/spreadsheetml/2006/main" count="328" uniqueCount="174">
  <si>
    <t>District Name</t>
  </si>
  <si>
    <t xml:space="preserve"> 10-3111</t>
  </si>
  <si>
    <t xml:space="preserve"> 10-3112</t>
  </si>
  <si>
    <t xml:space="preserve"> 10-3119</t>
  </si>
  <si>
    <t xml:space="preserve"> 10-3114</t>
  </si>
  <si>
    <t xml:space="preserve"> 22-3121</t>
  </si>
  <si>
    <t xml:space="preserve"> 22-3129</t>
  </si>
  <si>
    <t>51 - 3810</t>
  </si>
  <si>
    <t>General State Aid</t>
  </si>
  <si>
    <t>Sparsity</t>
  </si>
  <si>
    <t>State Apportionment</t>
  </si>
  <si>
    <t>Reorganization Incentive</t>
  </si>
  <si>
    <t>Bank Franchise Tax</t>
  </si>
  <si>
    <t>Special Education State Aid</t>
  </si>
  <si>
    <t>Extraordinary Cost Fund</t>
  </si>
  <si>
    <t>Food Service Reimbursement</t>
  </si>
  <si>
    <t>Aberdeen 06-1</t>
  </si>
  <si>
    <t>Agar-Blunt-Onida 58-3</t>
  </si>
  <si>
    <t>Alcester-Hudson 61-1</t>
  </si>
  <si>
    <t>Andes Central 11-1</t>
  </si>
  <si>
    <t>Arlington 38-1</t>
  </si>
  <si>
    <t>Armour 21-1</t>
  </si>
  <si>
    <t>Avon 04-1</t>
  </si>
  <si>
    <t>Baltic 49-1</t>
  </si>
  <si>
    <t>Belle Fourche 09-1</t>
  </si>
  <si>
    <t>Bennett County 03-1</t>
  </si>
  <si>
    <t>Beresford 61-2</t>
  </si>
  <si>
    <t>Big Stone City 25-1</t>
  </si>
  <si>
    <t>Bison 52-1</t>
  </si>
  <si>
    <t>Bon Homme 04-2</t>
  </si>
  <si>
    <t>Bowdle 22-1</t>
  </si>
  <si>
    <t>Brandon Valley 49-2</t>
  </si>
  <si>
    <t>Britton - Hecla 45-4</t>
  </si>
  <si>
    <t>Brookings 05-1</t>
  </si>
  <si>
    <t>Burke 26-2</t>
  </si>
  <si>
    <t>Canistota 43-1</t>
  </si>
  <si>
    <t>Canton 41-1</t>
  </si>
  <si>
    <t>Castlewood 28-1</t>
  </si>
  <si>
    <t>Centerville 60-1</t>
  </si>
  <si>
    <t>Chamberlain 07-1</t>
  </si>
  <si>
    <t>Chester 39-1</t>
  </si>
  <si>
    <t>Clark 12-2</t>
  </si>
  <si>
    <t>Colman-Egan 50-5</t>
  </si>
  <si>
    <t>Corsica 21-2</t>
  </si>
  <si>
    <t>Custer 16-1</t>
  </si>
  <si>
    <t>Dakota Valley 61-8</t>
  </si>
  <si>
    <t>De Smet 38-2</t>
  </si>
  <si>
    <t>Dell Rapids 49-3</t>
  </si>
  <si>
    <t>Deubrook 05-6</t>
  </si>
  <si>
    <t>Deuel 19-4</t>
  </si>
  <si>
    <t>Doland 56-2</t>
  </si>
  <si>
    <t>Douglas 51-1</t>
  </si>
  <si>
    <t>Dupree 64-2</t>
  </si>
  <si>
    <t>Eagle Butte 20-1</t>
  </si>
  <si>
    <t>Edgemont 23-1</t>
  </si>
  <si>
    <t>Edmunds Central 22-5</t>
  </si>
  <si>
    <t>Elk Mountain 16-2</t>
  </si>
  <si>
    <t>Elk Point-Jefferson 61-7</t>
  </si>
  <si>
    <t>Elkton 05-3</t>
  </si>
  <si>
    <t>Estelline 28-2</t>
  </si>
  <si>
    <t>Ethan 17-1</t>
  </si>
  <si>
    <t>Eureka 44-1</t>
  </si>
  <si>
    <t>Faith 46-2</t>
  </si>
  <si>
    <t>Faulkton Area 24-4</t>
  </si>
  <si>
    <t>Flandreau 50-3</t>
  </si>
  <si>
    <t>Florence 14-1</t>
  </si>
  <si>
    <t>Frederick Area 06-2</t>
  </si>
  <si>
    <t>Freeman 33-1</t>
  </si>
  <si>
    <t>Garretson 49-4</t>
  </si>
  <si>
    <t>Gayville-Volin 63-1</t>
  </si>
  <si>
    <t>Gettysburg 53-1</t>
  </si>
  <si>
    <t>Grant-Deuel 25-3</t>
  </si>
  <si>
    <t>Gregory 26-4</t>
  </si>
  <si>
    <t>Groton Area 06-6</t>
  </si>
  <si>
    <t>Haakon 27-1</t>
  </si>
  <si>
    <t>Hamlin 28-3</t>
  </si>
  <si>
    <t>Hanson 30-1</t>
  </si>
  <si>
    <t>Harding County 31-1</t>
  </si>
  <si>
    <t>Harrisburg 41-2</t>
  </si>
  <si>
    <t>Henry 14-2</t>
  </si>
  <si>
    <t>Herreid 10-1</t>
  </si>
  <si>
    <t>Hill City 51-2</t>
  </si>
  <si>
    <t>Hitchcock-Tulare 56-6</t>
  </si>
  <si>
    <t>Hot Springs 23-2</t>
  </si>
  <si>
    <t>Hoven 53-2</t>
  </si>
  <si>
    <t>Howard 48-3</t>
  </si>
  <si>
    <t>Huron 02-2</t>
  </si>
  <si>
    <t>Highmore-Harrold 34-2</t>
  </si>
  <si>
    <t>Ipswich Public 22-6</t>
  </si>
  <si>
    <t>Irene-Wakonda 13-3</t>
  </si>
  <si>
    <t>Iroquois 02-3</t>
  </si>
  <si>
    <t>Jones County 37-3</t>
  </si>
  <si>
    <t>Kadoka Area 35-2</t>
  </si>
  <si>
    <t>Kimball 07-2</t>
  </si>
  <si>
    <t>Lake Preston 38-3</t>
  </si>
  <si>
    <t>Lead-Deadwood 40-1</t>
  </si>
  <si>
    <t>Lennox 41-4</t>
  </si>
  <si>
    <t>Leola 44-2</t>
  </si>
  <si>
    <t>Lyman 42-1</t>
  </si>
  <si>
    <t>Madison Central 39-2</t>
  </si>
  <si>
    <t>Marion 60-3</t>
  </si>
  <si>
    <t>McCook Central 43-7</t>
  </si>
  <si>
    <t>McIntosh 15-1</t>
  </si>
  <si>
    <t>McLaughlin 15-2</t>
  </si>
  <si>
    <t>Meade 46-1</t>
  </si>
  <si>
    <t>Menno 33-2</t>
  </si>
  <si>
    <t>Milbank 25-4</t>
  </si>
  <si>
    <t>Miller 29-4</t>
  </si>
  <si>
    <t>Mitchell 17-2</t>
  </si>
  <si>
    <t>Mobridge-Pollock 62-6</t>
  </si>
  <si>
    <t>Montrose 43-2</t>
  </si>
  <si>
    <t>Mount Vernon 17-3</t>
  </si>
  <si>
    <t>New Underwood 51-3</t>
  </si>
  <si>
    <t>Newell 09-2</t>
  </si>
  <si>
    <t>Northwestern Area 56-7</t>
  </si>
  <si>
    <t>Oelrichs 23-3</t>
  </si>
  <si>
    <t>Oldham-Ramona 39-5</t>
  </si>
  <si>
    <t>Parker 60-4</t>
  </si>
  <si>
    <t>Parkston 33-3</t>
  </si>
  <si>
    <t>Pierre 32-2</t>
  </si>
  <si>
    <t>Plankinton 01-1</t>
  </si>
  <si>
    <t>Platte-Geddes 11-5</t>
  </si>
  <si>
    <t>Rapid City 51-4</t>
  </si>
  <si>
    <t>Redfield 56-4</t>
  </si>
  <si>
    <t>Rosholt 54-4</t>
  </si>
  <si>
    <t>Rutland 39-4</t>
  </si>
  <si>
    <t>Sanborn Central 55-5</t>
  </si>
  <si>
    <t>Scotland 04-3</t>
  </si>
  <si>
    <t>Selby 62-5</t>
  </si>
  <si>
    <t>Shannon County 65-1</t>
  </si>
  <si>
    <t>Sioux Falls 49-5</t>
  </si>
  <si>
    <t>Sioux Valley 05-5</t>
  </si>
  <si>
    <t>Sisseton 54-2</t>
  </si>
  <si>
    <t>Smee 15-3</t>
  </si>
  <si>
    <t>Spearfish 40-2</t>
  </si>
  <si>
    <t>Stanley County 57-1</t>
  </si>
  <si>
    <t>Stickney 01-2</t>
  </si>
  <si>
    <t>Summit 54-6</t>
  </si>
  <si>
    <t>Tea Area 41-5</t>
  </si>
  <si>
    <t>Timber Lake 20-3</t>
  </si>
  <si>
    <t>Todd County 66-1</t>
  </si>
  <si>
    <t>Tripp-Delmont 33-5</t>
  </si>
  <si>
    <t>Tri-Valley 49-6</t>
  </si>
  <si>
    <t>Vermillion 13-1</t>
  </si>
  <si>
    <t>Wagner 11-4</t>
  </si>
  <si>
    <t>Wall 51-5</t>
  </si>
  <si>
    <t>Warner 06-5</t>
  </si>
  <si>
    <t>Watertown 14-4</t>
  </si>
  <si>
    <t>Waubay 18-3</t>
  </si>
  <si>
    <t>Waverly 14-5</t>
  </si>
  <si>
    <t>Wessington Springs 36-2</t>
  </si>
  <si>
    <t>West Central 49-7</t>
  </si>
  <si>
    <t>White Lake 01-3</t>
  </si>
  <si>
    <t>White River 47-1</t>
  </si>
  <si>
    <t>Willow Lake 12-3</t>
  </si>
  <si>
    <t>Wilmot 54-7</t>
  </si>
  <si>
    <t>Winner 59-2</t>
  </si>
  <si>
    <t>Wolsey-Wessington 02-6</t>
  </si>
  <si>
    <t>Woonsocket 55-4</t>
  </si>
  <si>
    <t>Yankton 63-3</t>
  </si>
  <si>
    <t>TOTALS</t>
  </si>
  <si>
    <t>Lemmon 52-4</t>
  </si>
  <si>
    <t>Colome Consolidated 59-3</t>
  </si>
  <si>
    <t>South Central 26-5</t>
  </si>
  <si>
    <t>&gt;0</t>
  </si>
  <si>
    <t>Bridgewater-Emery 30-3</t>
  </si>
  <si>
    <t>Langford Area 45-5</t>
  </si>
  <si>
    <t>Webster Area 18-5</t>
  </si>
  <si>
    <t>Fiscal Year</t>
  </si>
  <si>
    <t>District No.</t>
  </si>
  <si>
    <t>TOTAL</t>
  </si>
  <si>
    <t>Viborg-Hurley 60-6</t>
  </si>
  <si>
    <t xml:space="preserve"> $3.9M (Nov)</t>
  </si>
  <si>
    <t>$5.8M (April)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</si>
</sst>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7" x14ac:knownFonts="1">
    <font>
      <sz val="10"/>
      <name val="Arial"/>
    </font>
    <font>
      <sz val="8"/>
      <name val="Arial"/>
      <family val="2"/>
    </font>
    <font>
      <sz val="10"/>
      <color indexed="18"/>
      <name val="Gill Sans MT"/>
      <family val="2"/>
    </font>
    <font>
      <sz val="9"/>
      <name val="Gill Sans MT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indexed="18"/>
      <name val="Gill Sans MT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4" fontId="2" fillId="0" borderId="1" xfId="0" applyNumberFormat="1" applyFont="1" applyBorder="1" applyAlignment="1">
      <alignment horizontal="center"/>
    </xf>
    <xf numFmtId="42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2" xfId="0" applyFont="1" applyFill="1" applyBorder="1" applyAlignment="1">
      <alignment horizontal="right"/>
    </xf>
    <xf numFmtId="42" fontId="3" fillId="0" borderId="2" xfId="0" applyNumberFormat="1" applyFont="1" applyBorder="1"/>
    <xf numFmtId="42" fontId="3" fillId="2" borderId="2" xfId="0" applyNumberFormat="1" applyFont="1" applyFill="1" applyBorder="1"/>
    <xf numFmtId="44" fontId="3" fillId="0" borderId="2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Fill="1" applyBorder="1" applyAlignment="1">
      <alignment horizontal="right"/>
    </xf>
    <xf numFmtId="0" fontId="3" fillId="0" borderId="3" xfId="0" applyFont="1" applyFill="1" applyBorder="1"/>
    <xf numFmtId="0" fontId="3" fillId="0" borderId="3" xfId="0" applyNumberFormat="1" applyFont="1" applyFill="1" applyBorder="1" applyAlignment="1">
      <alignment horizontal="right"/>
    </xf>
    <xf numFmtId="44" fontId="3" fillId="3" borderId="2" xfId="0" applyNumberFormat="1" applyFont="1" applyFill="1" applyBorder="1" applyAlignment="1">
      <alignment horizontal="center"/>
    </xf>
    <xf numFmtId="7" fontId="3" fillId="0" borderId="2" xfId="0" applyNumberFormat="1" applyFont="1" applyBorder="1"/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2" fillId="0" borderId="0" xfId="0" applyFont="1"/>
    <xf numFmtId="44" fontId="2" fillId="0" borderId="0" xfId="0" applyNumberFormat="1" applyFont="1"/>
    <xf numFmtId="42" fontId="2" fillId="0" borderId="0" xfId="0" applyNumberFormat="1" applyFont="1"/>
    <xf numFmtId="0" fontId="3" fillId="0" borderId="2" xfId="0" applyFont="1" applyFill="1" applyBorder="1" applyAlignment="1"/>
    <xf numFmtId="42" fontId="3" fillId="0" borderId="2" xfId="0" applyNumberFormat="1" applyFont="1" applyFill="1" applyBorder="1" applyAlignment="1"/>
    <xf numFmtId="42" fontId="3" fillId="0" borderId="2" xfId="0" applyNumberFormat="1" applyFont="1" applyBorder="1" applyAlignment="1"/>
    <xf numFmtId="42" fontId="3" fillId="2" borderId="2" xfId="0" applyNumberFormat="1" applyFont="1" applyFill="1" applyBorder="1" applyAlignment="1"/>
    <xf numFmtId="44" fontId="3" fillId="0" borderId="2" xfId="0" applyNumberFormat="1" applyFont="1" applyBorder="1" applyAlignment="1"/>
    <xf numFmtId="0" fontId="3" fillId="0" borderId="0" xfId="0" applyFont="1" applyAlignment="1"/>
    <xf numFmtId="0" fontId="3" fillId="0" borderId="3" xfId="0" applyFont="1" applyFill="1" applyBorder="1" applyAlignment="1"/>
    <xf numFmtId="44" fontId="3" fillId="0" borderId="2" xfId="0" applyNumberFormat="1" applyFont="1" applyBorder="1"/>
    <xf numFmtId="0" fontId="2" fillId="4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44" fontId="2" fillId="5" borderId="1" xfId="0" applyNumberFormat="1" applyFont="1" applyFill="1" applyBorder="1" applyAlignment="1">
      <alignment horizontal="center" wrapText="1"/>
    </xf>
    <xf numFmtId="42" fontId="2" fillId="5" borderId="1" xfId="0" applyNumberFormat="1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AID\HISTORIC\PRO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%20Aid\FY99\finalest\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154"/>
  <sheetViews>
    <sheetView tabSelected="1" workbookViewId="0">
      <pane ySplit="2" topLeftCell="A3" activePane="bottomLeft" state="frozen"/>
      <selection pane="bottomLeft" activeCell="O27" sqref="O27"/>
    </sheetView>
  </sheetViews>
  <sheetFormatPr defaultRowHeight="15" x14ac:dyDescent="0.3"/>
  <cols>
    <col min="1" max="1" width="5.7109375" style="18" customWidth="1"/>
    <col min="2" max="2" width="6.5703125" style="18" customWidth="1"/>
    <col min="3" max="3" width="20.7109375" style="19" bestFit="1" customWidth="1"/>
    <col min="4" max="4" width="14.85546875" style="20" bestFit="1" customWidth="1"/>
    <col min="5" max="6" width="10.7109375" style="20" customWidth="1"/>
    <col min="7" max="7" width="9.85546875" style="20" bestFit="1" customWidth="1"/>
    <col min="8" max="8" width="11.42578125" style="20" customWidth="1"/>
    <col min="9" max="9" width="13.85546875" style="21" bestFit="1" customWidth="1"/>
    <col min="10" max="10" width="12.28515625" style="21" bestFit="1" customWidth="1"/>
    <col min="11" max="11" width="13.140625" style="22" bestFit="1" customWidth="1"/>
    <col min="12" max="12" width="10.85546875" style="20" customWidth="1"/>
    <col min="13" max="13" width="12.28515625" style="22" bestFit="1" customWidth="1"/>
    <col min="14" max="14" width="13.140625" style="21" bestFit="1" customWidth="1"/>
    <col min="15" max="16384" width="9.140625" style="20"/>
  </cols>
  <sheetData>
    <row r="1" spans="1:14" s="6" customFormat="1" ht="18" customHeight="1" thickBot="1" x14ac:dyDescent="0.35">
      <c r="A1" s="36" t="s">
        <v>168</v>
      </c>
      <c r="B1" s="36" t="s">
        <v>169</v>
      </c>
      <c r="C1" s="36" t="s">
        <v>0</v>
      </c>
      <c r="D1" s="1" t="s">
        <v>1</v>
      </c>
      <c r="E1" s="1" t="s">
        <v>1</v>
      </c>
      <c r="F1" s="1" t="s">
        <v>1</v>
      </c>
      <c r="G1" s="2" t="s">
        <v>1</v>
      </c>
      <c r="H1" s="3" t="s">
        <v>1</v>
      </c>
      <c r="I1" s="4" t="s">
        <v>2</v>
      </c>
      <c r="J1" s="4" t="s">
        <v>4</v>
      </c>
      <c r="K1" s="5" t="s">
        <v>3</v>
      </c>
      <c r="L1" s="2" t="s">
        <v>5</v>
      </c>
      <c r="M1" s="5" t="s">
        <v>6</v>
      </c>
      <c r="N1" s="4" t="s">
        <v>7</v>
      </c>
    </row>
    <row r="2" spans="1:14" s="7" customFormat="1" ht="52.5" customHeight="1" thickBot="1" x14ac:dyDescent="0.45">
      <c r="A2" s="37" t="s">
        <v>168</v>
      </c>
      <c r="B2" s="37"/>
      <c r="C2" s="37"/>
      <c r="D2" s="31" t="s">
        <v>8</v>
      </c>
      <c r="E2" s="31" t="s">
        <v>172</v>
      </c>
      <c r="F2" s="31" t="s">
        <v>173</v>
      </c>
      <c r="G2" s="31" t="s">
        <v>9</v>
      </c>
      <c r="H2" s="32" t="s">
        <v>170</v>
      </c>
      <c r="I2" s="33" t="s">
        <v>10</v>
      </c>
      <c r="J2" s="33" t="s">
        <v>12</v>
      </c>
      <c r="K2" s="34" t="s">
        <v>11</v>
      </c>
      <c r="L2" s="35" t="s">
        <v>13</v>
      </c>
      <c r="M2" s="34" t="s">
        <v>14</v>
      </c>
      <c r="N2" s="33" t="s">
        <v>15</v>
      </c>
    </row>
    <row r="3" spans="1:14" s="28" customFormat="1" ht="14.25" customHeight="1" x14ac:dyDescent="0.35">
      <c r="A3" s="8">
        <v>2013</v>
      </c>
      <c r="B3" s="8">
        <v>6001</v>
      </c>
      <c r="C3" s="23" t="s">
        <v>16</v>
      </c>
      <c r="D3" s="24">
        <v>9301292</v>
      </c>
      <c r="E3" s="24">
        <v>129089</v>
      </c>
      <c r="F3" s="24">
        <v>191126</v>
      </c>
      <c r="G3" s="24">
        <v>0</v>
      </c>
      <c r="H3" s="26">
        <f t="shared" ref="H3:H34" si="0">SUM(D3:G3)</f>
        <v>9621507</v>
      </c>
      <c r="I3" s="27">
        <v>249630.74813355421</v>
      </c>
      <c r="J3" s="11" t="s">
        <v>164</v>
      </c>
      <c r="K3" s="25">
        <v>0</v>
      </c>
      <c r="L3" s="25">
        <v>2195623</v>
      </c>
      <c r="M3" s="25">
        <v>0</v>
      </c>
      <c r="N3" s="27">
        <v>15207.09</v>
      </c>
    </row>
    <row r="4" spans="1:14" s="28" customFormat="1" ht="14.25" customHeight="1" x14ac:dyDescent="0.35">
      <c r="A4" s="8">
        <v>2013</v>
      </c>
      <c r="B4" s="13">
        <v>58003</v>
      </c>
      <c r="C4" s="29" t="s">
        <v>17</v>
      </c>
      <c r="D4" s="24">
        <v>0</v>
      </c>
      <c r="E4" s="24">
        <v>8297</v>
      </c>
      <c r="F4" s="24">
        <v>12285</v>
      </c>
      <c r="G4" s="24">
        <v>31707</v>
      </c>
      <c r="H4" s="26">
        <f t="shared" si="0"/>
        <v>52289</v>
      </c>
      <c r="I4" s="27">
        <v>17086.908210639998</v>
      </c>
      <c r="J4" s="11" t="s">
        <v>164</v>
      </c>
      <c r="K4" s="25">
        <v>0</v>
      </c>
      <c r="L4" s="25">
        <v>0</v>
      </c>
      <c r="M4" s="25">
        <v>0</v>
      </c>
      <c r="N4" s="27">
        <v>997.69</v>
      </c>
    </row>
    <row r="5" spans="1:14" s="28" customFormat="1" ht="14.25" customHeight="1" x14ac:dyDescent="0.35">
      <c r="A5" s="8">
        <v>2013</v>
      </c>
      <c r="B5" s="13">
        <v>61001</v>
      </c>
      <c r="C5" s="29" t="s">
        <v>18</v>
      </c>
      <c r="D5" s="24">
        <v>754561</v>
      </c>
      <c r="E5" s="24">
        <v>9064</v>
      </c>
      <c r="F5" s="24">
        <v>13420</v>
      </c>
      <c r="G5" s="24">
        <v>0</v>
      </c>
      <c r="H5" s="26">
        <f t="shared" si="0"/>
        <v>777045</v>
      </c>
      <c r="I5" s="27">
        <v>19267.723898815999</v>
      </c>
      <c r="J5" s="11" t="s">
        <v>164</v>
      </c>
      <c r="K5" s="25">
        <v>0</v>
      </c>
      <c r="L5" s="25">
        <v>0</v>
      </c>
      <c r="M5" s="25">
        <v>0</v>
      </c>
      <c r="N5" s="27">
        <v>1120.6500000000001</v>
      </c>
    </row>
    <row r="6" spans="1:14" s="28" customFormat="1" ht="14.25" customHeight="1" x14ac:dyDescent="0.35">
      <c r="A6" s="8">
        <v>2013</v>
      </c>
      <c r="B6" s="13">
        <v>11001</v>
      </c>
      <c r="C6" s="29" t="s">
        <v>19</v>
      </c>
      <c r="D6" s="24">
        <v>1453538</v>
      </c>
      <c r="E6" s="24">
        <v>10031</v>
      </c>
      <c r="F6" s="24">
        <v>14852</v>
      </c>
      <c r="G6" s="24">
        <v>0</v>
      </c>
      <c r="H6" s="26">
        <f t="shared" si="0"/>
        <v>1478421</v>
      </c>
      <c r="I6" s="27">
        <v>24764.291436139203</v>
      </c>
      <c r="J6" s="11" t="s">
        <v>164</v>
      </c>
      <c r="K6" s="25">
        <v>0</v>
      </c>
      <c r="L6" s="25">
        <v>141987</v>
      </c>
      <c r="M6" s="25">
        <v>0</v>
      </c>
      <c r="N6" s="27">
        <v>1486.9</v>
      </c>
    </row>
    <row r="7" spans="1:14" s="28" customFormat="1" ht="14.25" customHeight="1" x14ac:dyDescent="0.35">
      <c r="A7" s="8">
        <v>2013</v>
      </c>
      <c r="B7" s="13">
        <v>38001</v>
      </c>
      <c r="C7" s="29" t="s">
        <v>20</v>
      </c>
      <c r="D7" s="24">
        <v>738310</v>
      </c>
      <c r="E7" s="24">
        <v>8917</v>
      </c>
      <c r="F7" s="24">
        <v>13202</v>
      </c>
      <c r="G7" s="24">
        <v>0</v>
      </c>
      <c r="H7" s="26">
        <f t="shared" si="0"/>
        <v>760429</v>
      </c>
      <c r="I7" s="27">
        <v>16947.871493600003</v>
      </c>
      <c r="J7" s="11" t="s">
        <v>164</v>
      </c>
      <c r="K7" s="25">
        <v>0</v>
      </c>
      <c r="L7" s="25">
        <v>0</v>
      </c>
      <c r="M7" s="25">
        <v>0</v>
      </c>
      <c r="N7" s="27">
        <v>1192.4100000000001</v>
      </c>
    </row>
    <row r="8" spans="1:14" s="28" customFormat="1" ht="14.25" customHeight="1" x14ac:dyDescent="0.35">
      <c r="A8" s="8">
        <v>2013</v>
      </c>
      <c r="B8" s="13">
        <v>21001</v>
      </c>
      <c r="C8" s="29" t="s">
        <v>21</v>
      </c>
      <c r="D8" s="24">
        <v>599253</v>
      </c>
      <c r="E8" s="24">
        <v>5078</v>
      </c>
      <c r="F8" s="24">
        <v>7518</v>
      </c>
      <c r="G8" s="24">
        <v>0</v>
      </c>
      <c r="H8" s="26">
        <f t="shared" si="0"/>
        <v>611849</v>
      </c>
      <c r="I8" s="27">
        <v>8916.1925011519997</v>
      </c>
      <c r="J8" s="11" t="s">
        <v>164</v>
      </c>
      <c r="K8" s="25">
        <v>0</v>
      </c>
      <c r="L8" s="25">
        <v>1330</v>
      </c>
      <c r="M8" s="25">
        <v>0</v>
      </c>
      <c r="N8" s="27">
        <v>611.30999999999995</v>
      </c>
    </row>
    <row r="9" spans="1:14" s="28" customFormat="1" ht="14.25" customHeight="1" x14ac:dyDescent="0.35">
      <c r="A9" s="8">
        <v>2013</v>
      </c>
      <c r="B9" s="13">
        <v>4001</v>
      </c>
      <c r="C9" s="29" t="s">
        <v>22</v>
      </c>
      <c r="D9" s="24">
        <v>1029581</v>
      </c>
      <c r="E9" s="24">
        <v>8112</v>
      </c>
      <c r="F9" s="24">
        <v>12010</v>
      </c>
      <c r="G9" s="24">
        <v>0</v>
      </c>
      <c r="H9" s="26">
        <f t="shared" si="0"/>
        <v>1049703</v>
      </c>
      <c r="I9" s="27">
        <v>11354.630465780101</v>
      </c>
      <c r="J9" s="11" t="s">
        <v>164</v>
      </c>
      <c r="K9" s="25">
        <v>0</v>
      </c>
      <c r="L9" s="25">
        <v>60065</v>
      </c>
      <c r="M9" s="25">
        <v>90798</v>
      </c>
      <c r="N9" s="27">
        <v>942.99</v>
      </c>
    </row>
    <row r="10" spans="1:14" s="28" customFormat="1" ht="14.25" customHeight="1" x14ac:dyDescent="0.35">
      <c r="A10" s="8">
        <v>2013</v>
      </c>
      <c r="B10" s="13">
        <v>49001</v>
      </c>
      <c r="C10" s="29" t="s">
        <v>23</v>
      </c>
      <c r="D10" s="24">
        <v>1429751</v>
      </c>
      <c r="E10" s="24">
        <v>12849</v>
      </c>
      <c r="F10" s="24">
        <v>19023</v>
      </c>
      <c r="G10" s="24">
        <v>0</v>
      </c>
      <c r="H10" s="26">
        <f t="shared" si="0"/>
        <v>1461623</v>
      </c>
      <c r="I10" s="27">
        <v>21041.968053824003</v>
      </c>
      <c r="J10" s="11" t="s">
        <v>164</v>
      </c>
      <c r="K10" s="25">
        <v>0</v>
      </c>
      <c r="L10" s="25">
        <v>214134</v>
      </c>
      <c r="M10" s="25">
        <v>79245</v>
      </c>
      <c r="N10" s="27">
        <v>1741.5</v>
      </c>
    </row>
    <row r="11" spans="1:14" s="28" customFormat="1" ht="14.25" customHeight="1" x14ac:dyDescent="0.35">
      <c r="A11" s="8">
        <v>2013</v>
      </c>
      <c r="B11" s="13">
        <v>9001</v>
      </c>
      <c r="C11" s="29" t="s">
        <v>24</v>
      </c>
      <c r="D11" s="24">
        <v>4278874</v>
      </c>
      <c r="E11" s="24">
        <v>42549</v>
      </c>
      <c r="F11" s="24">
        <v>62997</v>
      </c>
      <c r="G11" s="24">
        <v>0</v>
      </c>
      <c r="H11" s="26">
        <f t="shared" si="0"/>
        <v>4384420</v>
      </c>
      <c r="I11" s="27">
        <v>73025.266243344013</v>
      </c>
      <c r="J11" s="11" t="s">
        <v>164</v>
      </c>
      <c r="K11" s="25">
        <v>0</v>
      </c>
      <c r="L11" s="25">
        <v>735647</v>
      </c>
      <c r="M11" s="25">
        <v>0</v>
      </c>
      <c r="N11" s="27">
        <v>4620.7700000000004</v>
      </c>
    </row>
    <row r="12" spans="1:14" s="28" customFormat="1" ht="14.25" customHeight="1" x14ac:dyDescent="0.35">
      <c r="A12" s="8">
        <v>2013</v>
      </c>
      <c r="B12" s="13">
        <v>3001</v>
      </c>
      <c r="C12" s="29" t="s">
        <v>25</v>
      </c>
      <c r="D12" s="24">
        <v>2006964</v>
      </c>
      <c r="E12" s="24">
        <v>14569</v>
      </c>
      <c r="F12" s="24">
        <v>21571</v>
      </c>
      <c r="G12" s="24">
        <v>20777</v>
      </c>
      <c r="H12" s="26">
        <f t="shared" si="0"/>
        <v>2063881</v>
      </c>
      <c r="I12" s="27">
        <v>40414.243467608401</v>
      </c>
      <c r="J12" s="11" t="s">
        <v>164</v>
      </c>
      <c r="K12" s="25">
        <v>0</v>
      </c>
      <c r="L12" s="25">
        <v>233909</v>
      </c>
      <c r="M12" s="25">
        <v>0</v>
      </c>
      <c r="N12" s="27">
        <v>1471.56</v>
      </c>
    </row>
    <row r="13" spans="1:14" s="28" customFormat="1" ht="14.25" customHeight="1" x14ac:dyDescent="0.35">
      <c r="A13" s="8">
        <v>2013</v>
      </c>
      <c r="B13" s="13">
        <v>61002</v>
      </c>
      <c r="C13" s="29" t="s">
        <v>26</v>
      </c>
      <c r="D13" s="24">
        <v>1626210</v>
      </c>
      <c r="E13" s="24">
        <v>19824</v>
      </c>
      <c r="F13" s="24">
        <v>29351</v>
      </c>
      <c r="G13" s="24">
        <v>0</v>
      </c>
      <c r="H13" s="26">
        <f t="shared" si="0"/>
        <v>1675385</v>
      </c>
      <c r="I13" s="27">
        <v>31988.722680272003</v>
      </c>
      <c r="J13" s="11" t="s">
        <v>164</v>
      </c>
      <c r="K13" s="25">
        <v>0</v>
      </c>
      <c r="L13" s="25">
        <v>127901</v>
      </c>
      <c r="M13" s="25">
        <v>0</v>
      </c>
      <c r="N13" s="27">
        <v>2328.59</v>
      </c>
    </row>
    <row r="14" spans="1:14" s="28" customFormat="1" ht="14.25" customHeight="1" x14ac:dyDescent="0.35">
      <c r="A14" s="8">
        <v>2013</v>
      </c>
      <c r="B14" s="13">
        <v>25001</v>
      </c>
      <c r="C14" s="29" t="s">
        <v>27</v>
      </c>
      <c r="D14" s="24">
        <v>285646</v>
      </c>
      <c r="E14" s="24">
        <v>3189</v>
      </c>
      <c r="F14" s="24">
        <v>4721</v>
      </c>
      <c r="G14" s="24">
        <v>0</v>
      </c>
      <c r="H14" s="26">
        <f t="shared" si="0"/>
        <v>293556</v>
      </c>
      <c r="I14" s="27">
        <v>5716.4698396960002</v>
      </c>
      <c r="J14" s="11" t="s">
        <v>164</v>
      </c>
      <c r="K14" s="25">
        <v>0</v>
      </c>
      <c r="L14" s="25">
        <v>57249</v>
      </c>
      <c r="M14" s="25">
        <v>0</v>
      </c>
      <c r="N14" s="27">
        <v>478.23</v>
      </c>
    </row>
    <row r="15" spans="1:14" s="28" customFormat="1" ht="14.25" customHeight="1" x14ac:dyDescent="0.35">
      <c r="A15" s="8">
        <v>2013</v>
      </c>
      <c r="B15" s="13">
        <v>52001</v>
      </c>
      <c r="C15" s="29" t="s">
        <v>28</v>
      </c>
      <c r="D15" s="24">
        <v>392990</v>
      </c>
      <c r="E15" s="24">
        <v>4427</v>
      </c>
      <c r="F15" s="24">
        <v>6555</v>
      </c>
      <c r="G15" s="24">
        <v>110000</v>
      </c>
      <c r="H15" s="26">
        <f t="shared" si="0"/>
        <v>513972</v>
      </c>
      <c r="I15" s="27">
        <v>8292.7445738471997</v>
      </c>
      <c r="J15" s="11" t="s">
        <v>164</v>
      </c>
      <c r="K15" s="25">
        <v>0</v>
      </c>
      <c r="L15" s="25">
        <v>0</v>
      </c>
      <c r="M15" s="25">
        <v>0</v>
      </c>
      <c r="N15" s="27">
        <v>606.01</v>
      </c>
    </row>
    <row r="16" spans="1:14" s="28" customFormat="1" ht="14.25" customHeight="1" x14ac:dyDescent="0.35">
      <c r="A16" s="8">
        <v>2013</v>
      </c>
      <c r="B16" s="13">
        <v>4002</v>
      </c>
      <c r="C16" s="29" t="s">
        <v>29</v>
      </c>
      <c r="D16" s="24">
        <v>1702486</v>
      </c>
      <c r="E16" s="24">
        <v>16839</v>
      </c>
      <c r="F16" s="24">
        <v>24932</v>
      </c>
      <c r="G16" s="24">
        <v>0</v>
      </c>
      <c r="H16" s="26">
        <f t="shared" si="0"/>
        <v>1744257</v>
      </c>
      <c r="I16" s="27">
        <v>28594.870328720004</v>
      </c>
      <c r="J16" s="11" t="s">
        <v>164</v>
      </c>
      <c r="K16" s="25">
        <v>0</v>
      </c>
      <c r="L16" s="25">
        <v>192000</v>
      </c>
      <c r="M16" s="25">
        <v>119895</v>
      </c>
      <c r="N16" s="27">
        <v>1844.14</v>
      </c>
    </row>
    <row r="17" spans="1:14" s="28" customFormat="1" ht="14.25" customHeight="1" x14ac:dyDescent="0.35">
      <c r="A17" s="8">
        <v>2013</v>
      </c>
      <c r="B17" s="13">
        <v>22001</v>
      </c>
      <c r="C17" s="29" t="s">
        <v>30</v>
      </c>
      <c r="D17" s="24">
        <v>409781</v>
      </c>
      <c r="E17" s="24">
        <v>4211</v>
      </c>
      <c r="F17" s="24">
        <v>6234</v>
      </c>
      <c r="G17" s="24">
        <v>0</v>
      </c>
      <c r="H17" s="26">
        <f t="shared" si="0"/>
        <v>420226</v>
      </c>
      <c r="I17" s="27">
        <v>6773.5140888320002</v>
      </c>
      <c r="J17" s="11" t="s">
        <v>164</v>
      </c>
      <c r="K17" s="25">
        <v>0</v>
      </c>
      <c r="L17" s="25">
        <v>0</v>
      </c>
      <c r="M17" s="25">
        <v>0</v>
      </c>
      <c r="N17" s="27">
        <v>628.04999999999995</v>
      </c>
    </row>
    <row r="18" spans="1:14" s="28" customFormat="1" ht="14.25" customHeight="1" x14ac:dyDescent="0.35">
      <c r="A18" s="8">
        <v>2013</v>
      </c>
      <c r="B18" s="13">
        <v>49002</v>
      </c>
      <c r="C18" s="29" t="s">
        <v>31</v>
      </c>
      <c r="D18" s="24">
        <v>9339286</v>
      </c>
      <c r="E18" s="24">
        <v>107697</v>
      </c>
      <c r="F18" s="24">
        <v>159453</v>
      </c>
      <c r="G18" s="24">
        <v>0</v>
      </c>
      <c r="H18" s="26">
        <f t="shared" si="0"/>
        <v>9606436</v>
      </c>
      <c r="I18" s="27">
        <v>195320.76298446301</v>
      </c>
      <c r="J18" s="11" t="s">
        <v>164</v>
      </c>
      <c r="K18" s="25">
        <v>0</v>
      </c>
      <c r="L18" s="25">
        <v>1394602</v>
      </c>
      <c r="M18" s="25">
        <v>0</v>
      </c>
      <c r="N18" s="27">
        <v>14232.68</v>
      </c>
    </row>
    <row r="19" spans="1:14" s="28" customFormat="1" ht="14.25" customHeight="1" x14ac:dyDescent="0.35">
      <c r="A19" s="8">
        <v>2013</v>
      </c>
      <c r="B19" s="13">
        <v>30003</v>
      </c>
      <c r="C19" s="29" t="s">
        <v>165</v>
      </c>
      <c r="D19" s="24">
        <v>949995</v>
      </c>
      <c r="E19" s="24">
        <v>9938</v>
      </c>
      <c r="F19" s="24">
        <v>14714</v>
      </c>
      <c r="G19" s="24">
        <v>0</v>
      </c>
      <c r="H19" s="26">
        <f t="shared" si="0"/>
        <v>974647</v>
      </c>
      <c r="I19" s="27">
        <v>18711.78571616</v>
      </c>
      <c r="J19" s="11" t="s">
        <v>164</v>
      </c>
      <c r="K19" s="25">
        <v>74400</v>
      </c>
      <c r="L19" s="25">
        <v>0</v>
      </c>
      <c r="M19" s="25">
        <v>0</v>
      </c>
      <c r="N19" s="27">
        <v>1498.85</v>
      </c>
    </row>
    <row r="20" spans="1:14" s="28" customFormat="1" ht="14.25" customHeight="1" x14ac:dyDescent="0.35">
      <c r="A20" s="8">
        <v>2013</v>
      </c>
      <c r="B20" s="13">
        <v>45004</v>
      </c>
      <c r="C20" s="29" t="s">
        <v>32</v>
      </c>
      <c r="D20" s="24">
        <v>877445</v>
      </c>
      <c r="E20" s="24">
        <v>14985</v>
      </c>
      <c r="F20" s="24">
        <v>22186</v>
      </c>
      <c r="G20" s="24">
        <v>0</v>
      </c>
      <c r="H20" s="26">
        <f t="shared" si="0"/>
        <v>914616</v>
      </c>
      <c r="I20" s="27">
        <v>23465.954525536003</v>
      </c>
      <c r="J20" s="11" t="s">
        <v>164</v>
      </c>
      <c r="K20" s="25">
        <v>0</v>
      </c>
      <c r="L20" s="25">
        <v>0</v>
      </c>
      <c r="M20" s="25">
        <v>0</v>
      </c>
      <c r="N20" s="27">
        <v>2200.59</v>
      </c>
    </row>
    <row r="21" spans="1:14" s="28" customFormat="1" ht="14.25" customHeight="1" x14ac:dyDescent="0.35">
      <c r="A21" s="8">
        <v>2013</v>
      </c>
      <c r="B21" s="13">
        <v>5001</v>
      </c>
      <c r="C21" s="29" t="s">
        <v>33</v>
      </c>
      <c r="D21" s="24">
        <v>6310236</v>
      </c>
      <c r="E21" s="24">
        <v>92512</v>
      </c>
      <c r="F21" s="24">
        <v>136970</v>
      </c>
      <c r="G21" s="24">
        <v>0</v>
      </c>
      <c r="H21" s="26">
        <f t="shared" si="0"/>
        <v>6539718</v>
      </c>
      <c r="I21" s="27">
        <v>157538.46109834741</v>
      </c>
      <c r="J21" s="11" t="s">
        <v>164</v>
      </c>
      <c r="K21" s="25">
        <v>0</v>
      </c>
      <c r="L21" s="25">
        <v>835018</v>
      </c>
      <c r="M21" s="25">
        <v>0</v>
      </c>
      <c r="N21" s="27">
        <v>11289.36</v>
      </c>
    </row>
    <row r="22" spans="1:14" s="28" customFormat="1" ht="14.25" customHeight="1" x14ac:dyDescent="0.35">
      <c r="A22" s="8">
        <v>2013</v>
      </c>
      <c r="B22" s="13">
        <v>26002</v>
      </c>
      <c r="C22" s="29" t="s">
        <v>34</v>
      </c>
      <c r="D22" s="24">
        <v>746513</v>
      </c>
      <c r="E22" s="24">
        <v>6347</v>
      </c>
      <c r="F22" s="24">
        <v>9397</v>
      </c>
      <c r="G22" s="24">
        <v>0</v>
      </c>
      <c r="H22" s="26">
        <f t="shared" si="0"/>
        <v>762257</v>
      </c>
      <c r="I22" s="27">
        <v>11228.793085104002</v>
      </c>
      <c r="J22" s="11" t="s">
        <v>164</v>
      </c>
      <c r="K22" s="25">
        <v>0</v>
      </c>
      <c r="L22" s="25">
        <v>40989</v>
      </c>
      <c r="M22" s="25">
        <v>0</v>
      </c>
      <c r="N22" s="27">
        <v>887.6</v>
      </c>
    </row>
    <row r="23" spans="1:14" s="28" customFormat="1" ht="14.25" customHeight="1" x14ac:dyDescent="0.35">
      <c r="A23" s="8">
        <v>2013</v>
      </c>
      <c r="B23" s="13">
        <v>43001</v>
      </c>
      <c r="C23" s="29" t="s">
        <v>35</v>
      </c>
      <c r="D23" s="24">
        <v>871098</v>
      </c>
      <c r="E23" s="24">
        <v>7152</v>
      </c>
      <c r="F23" s="24">
        <v>10589</v>
      </c>
      <c r="G23" s="24">
        <v>0</v>
      </c>
      <c r="H23" s="26">
        <f t="shared" si="0"/>
        <v>888839</v>
      </c>
      <c r="I23" s="27">
        <v>9615.0280826720009</v>
      </c>
      <c r="J23" s="11" t="s">
        <v>164</v>
      </c>
      <c r="K23" s="25">
        <v>0</v>
      </c>
      <c r="L23" s="25">
        <v>73271</v>
      </c>
      <c r="M23" s="25">
        <v>100014</v>
      </c>
      <c r="N23" s="27">
        <v>964.9</v>
      </c>
    </row>
    <row r="24" spans="1:14" s="28" customFormat="1" ht="14.25" customHeight="1" x14ac:dyDescent="0.35">
      <c r="A24" s="8">
        <v>2013</v>
      </c>
      <c r="B24" s="13">
        <v>41001</v>
      </c>
      <c r="C24" s="29" t="s">
        <v>36</v>
      </c>
      <c r="D24" s="24">
        <v>2179805</v>
      </c>
      <c r="E24" s="24">
        <v>26580</v>
      </c>
      <c r="F24" s="24">
        <v>39353</v>
      </c>
      <c r="G24" s="24">
        <v>0</v>
      </c>
      <c r="H24" s="26">
        <f t="shared" si="0"/>
        <v>2245738</v>
      </c>
      <c r="I24" s="27">
        <v>50608.478186172302</v>
      </c>
      <c r="J24" s="11" t="s">
        <v>164</v>
      </c>
      <c r="K24" s="25">
        <v>0</v>
      </c>
      <c r="L24" s="25">
        <v>270653</v>
      </c>
      <c r="M24" s="25">
        <v>85484</v>
      </c>
      <c r="N24" s="27">
        <v>3170.47</v>
      </c>
    </row>
    <row r="25" spans="1:14" s="28" customFormat="1" ht="14.25" customHeight="1" x14ac:dyDescent="0.35">
      <c r="A25" s="8">
        <v>2013</v>
      </c>
      <c r="B25" s="13">
        <v>28001</v>
      </c>
      <c r="C25" s="29" t="s">
        <v>37</v>
      </c>
      <c r="D25" s="24">
        <v>936654</v>
      </c>
      <c r="E25" s="24">
        <v>8359</v>
      </c>
      <c r="F25" s="24">
        <v>12377</v>
      </c>
      <c r="G25" s="24">
        <v>0</v>
      </c>
      <c r="H25" s="26">
        <f t="shared" si="0"/>
        <v>957390</v>
      </c>
      <c r="I25" s="27">
        <v>14809.523305488001</v>
      </c>
      <c r="J25" s="11" t="s">
        <v>164</v>
      </c>
      <c r="K25" s="25">
        <v>0</v>
      </c>
      <c r="L25" s="25">
        <v>89992</v>
      </c>
      <c r="M25" s="25">
        <v>0</v>
      </c>
      <c r="N25" s="27">
        <v>1159</v>
      </c>
    </row>
    <row r="26" spans="1:14" s="28" customFormat="1" ht="14.25" customHeight="1" x14ac:dyDescent="0.35">
      <c r="A26" s="8">
        <v>2013</v>
      </c>
      <c r="B26" s="13">
        <v>60001</v>
      </c>
      <c r="C26" s="29" t="s">
        <v>38</v>
      </c>
      <c r="D26" s="24">
        <v>679542</v>
      </c>
      <c r="E26" s="24">
        <v>6811</v>
      </c>
      <c r="F26" s="24">
        <v>10085</v>
      </c>
      <c r="G26" s="24">
        <v>0</v>
      </c>
      <c r="H26" s="26">
        <f t="shared" si="0"/>
        <v>696438</v>
      </c>
      <c r="I26" s="27">
        <v>12512.156763328001</v>
      </c>
      <c r="J26" s="11" t="s">
        <v>164</v>
      </c>
      <c r="K26" s="25">
        <v>0</v>
      </c>
      <c r="L26" s="25">
        <v>0</v>
      </c>
      <c r="M26" s="25">
        <v>0</v>
      </c>
      <c r="N26" s="27">
        <v>1009.19</v>
      </c>
    </row>
    <row r="27" spans="1:14" s="28" customFormat="1" ht="14.25" customHeight="1" x14ac:dyDescent="0.35">
      <c r="A27" s="8">
        <v>2013</v>
      </c>
      <c r="B27" s="13">
        <v>7001</v>
      </c>
      <c r="C27" s="29" t="s">
        <v>39</v>
      </c>
      <c r="D27" s="24">
        <v>2657733</v>
      </c>
      <c r="E27" s="24">
        <v>27940</v>
      </c>
      <c r="F27" s="24">
        <v>41368</v>
      </c>
      <c r="G27" s="24">
        <v>0</v>
      </c>
      <c r="H27" s="26">
        <f t="shared" si="0"/>
        <v>2727041</v>
      </c>
      <c r="I27" s="27">
        <v>71736.894250526399</v>
      </c>
      <c r="J27" s="11" t="s">
        <v>164</v>
      </c>
      <c r="K27" s="25">
        <v>0</v>
      </c>
      <c r="L27" s="25">
        <v>605025</v>
      </c>
      <c r="M27" s="25">
        <v>162940</v>
      </c>
      <c r="N27" s="27">
        <v>3233.48</v>
      </c>
    </row>
    <row r="28" spans="1:14" s="28" customFormat="1" ht="14.25" customHeight="1" x14ac:dyDescent="0.35">
      <c r="A28" s="8">
        <v>2013</v>
      </c>
      <c r="B28" s="13">
        <v>39001</v>
      </c>
      <c r="C28" s="29" t="s">
        <v>40</v>
      </c>
      <c r="D28" s="24">
        <v>1696389</v>
      </c>
      <c r="E28" s="24">
        <v>17369</v>
      </c>
      <c r="F28" s="24">
        <v>25716</v>
      </c>
      <c r="G28" s="24">
        <v>0</v>
      </c>
      <c r="H28" s="26">
        <f t="shared" si="0"/>
        <v>1739474</v>
      </c>
      <c r="I28" s="27">
        <v>15676.194203600002</v>
      </c>
      <c r="J28" s="11" t="s">
        <v>164</v>
      </c>
      <c r="K28" s="25">
        <v>0</v>
      </c>
      <c r="L28" s="25">
        <v>99090</v>
      </c>
      <c r="M28" s="25">
        <v>0</v>
      </c>
      <c r="N28" s="27">
        <v>1393.22</v>
      </c>
    </row>
    <row r="29" spans="1:14" s="28" customFormat="1" ht="14.25" customHeight="1" x14ac:dyDescent="0.35">
      <c r="A29" s="8">
        <v>2013</v>
      </c>
      <c r="B29" s="13">
        <v>12002</v>
      </c>
      <c r="C29" s="29" t="s">
        <v>41</v>
      </c>
      <c r="D29" s="24">
        <v>541293</v>
      </c>
      <c r="E29" s="24">
        <v>11115</v>
      </c>
      <c r="F29" s="24">
        <v>16456</v>
      </c>
      <c r="G29" s="24">
        <v>0</v>
      </c>
      <c r="H29" s="26">
        <f t="shared" si="0"/>
        <v>568864</v>
      </c>
      <c r="I29" s="27">
        <v>20730.661453232002</v>
      </c>
      <c r="J29" s="11" t="s">
        <v>164</v>
      </c>
      <c r="K29" s="25">
        <v>0</v>
      </c>
      <c r="L29" s="25">
        <v>0</v>
      </c>
      <c r="M29" s="25">
        <v>0</v>
      </c>
      <c r="N29" s="27">
        <v>1832.93</v>
      </c>
    </row>
    <row r="30" spans="1:14" s="28" customFormat="1" ht="14.25" customHeight="1" x14ac:dyDescent="0.35">
      <c r="A30" s="8">
        <v>2013</v>
      </c>
      <c r="B30" s="13">
        <v>50005</v>
      </c>
      <c r="C30" s="29" t="s">
        <v>42</v>
      </c>
      <c r="D30" s="24">
        <v>838063</v>
      </c>
      <c r="E30" s="24">
        <v>7647</v>
      </c>
      <c r="F30" s="24">
        <v>11322</v>
      </c>
      <c r="G30" s="24">
        <v>0</v>
      </c>
      <c r="H30" s="26">
        <f t="shared" si="0"/>
        <v>857032</v>
      </c>
      <c r="I30" s="27">
        <v>15675.255148877701</v>
      </c>
      <c r="J30" s="11" t="s">
        <v>164</v>
      </c>
      <c r="K30" s="25">
        <v>0</v>
      </c>
      <c r="L30" s="25">
        <v>37317</v>
      </c>
      <c r="M30" s="25">
        <v>60687</v>
      </c>
      <c r="N30" s="27">
        <v>1157.96</v>
      </c>
    </row>
    <row r="31" spans="1:14" s="28" customFormat="1" ht="14.25" customHeight="1" x14ac:dyDescent="0.35">
      <c r="A31" s="8">
        <v>2013</v>
      </c>
      <c r="B31" s="13">
        <v>59003</v>
      </c>
      <c r="C31" s="29" t="s">
        <v>162</v>
      </c>
      <c r="D31" s="24">
        <v>923955</v>
      </c>
      <c r="E31" s="24">
        <v>8143</v>
      </c>
      <c r="F31" s="24">
        <v>12056</v>
      </c>
      <c r="G31" s="24">
        <v>0</v>
      </c>
      <c r="H31" s="26">
        <f t="shared" si="0"/>
        <v>944154</v>
      </c>
      <c r="I31" s="27">
        <v>10805.109340608</v>
      </c>
      <c r="J31" s="11" t="s">
        <v>164</v>
      </c>
      <c r="K31" s="25">
        <v>17600</v>
      </c>
      <c r="L31" s="25">
        <v>0</v>
      </c>
      <c r="M31" s="25">
        <v>0</v>
      </c>
      <c r="N31" s="27">
        <v>1000.72</v>
      </c>
    </row>
    <row r="32" spans="1:14" s="28" customFormat="1" ht="14.25" customHeight="1" x14ac:dyDescent="0.35">
      <c r="A32" s="8">
        <v>2013</v>
      </c>
      <c r="B32" s="13">
        <v>21002</v>
      </c>
      <c r="C32" s="29" t="s">
        <v>43</v>
      </c>
      <c r="D32" s="24">
        <v>428475</v>
      </c>
      <c r="E32" s="24">
        <v>4458</v>
      </c>
      <c r="F32" s="24">
        <v>6601</v>
      </c>
      <c r="G32" s="24">
        <v>0</v>
      </c>
      <c r="H32" s="26">
        <f t="shared" si="0"/>
        <v>439534</v>
      </c>
      <c r="I32" s="27">
        <v>11603.43573616</v>
      </c>
      <c r="J32" s="11" t="s">
        <v>164</v>
      </c>
      <c r="K32" s="25">
        <v>0</v>
      </c>
      <c r="L32" s="25">
        <v>0</v>
      </c>
      <c r="M32" s="25">
        <v>0</v>
      </c>
      <c r="N32" s="27">
        <v>624.57000000000005</v>
      </c>
    </row>
    <row r="33" spans="1:14" s="28" customFormat="1" ht="14.25" customHeight="1" x14ac:dyDescent="0.35">
      <c r="A33" s="8">
        <v>2013</v>
      </c>
      <c r="B33" s="13">
        <v>16001</v>
      </c>
      <c r="C33" s="29" t="s">
        <v>44</v>
      </c>
      <c r="D33" s="24">
        <v>30924</v>
      </c>
      <c r="E33" s="24">
        <v>26790</v>
      </c>
      <c r="F33" s="24">
        <v>39664</v>
      </c>
      <c r="G33" s="24">
        <v>0</v>
      </c>
      <c r="H33" s="26">
        <f t="shared" si="0"/>
        <v>97378</v>
      </c>
      <c r="I33" s="27">
        <v>53493.711798630604</v>
      </c>
      <c r="J33" s="11" t="s">
        <v>164</v>
      </c>
      <c r="K33" s="25">
        <v>0</v>
      </c>
      <c r="L33" s="25">
        <v>0</v>
      </c>
      <c r="M33" s="25">
        <v>0</v>
      </c>
      <c r="N33" s="27">
        <v>2425.69</v>
      </c>
    </row>
    <row r="34" spans="1:14" s="28" customFormat="1" ht="14.25" customHeight="1" x14ac:dyDescent="0.35">
      <c r="A34" s="8">
        <v>2013</v>
      </c>
      <c r="B34" s="13">
        <v>61008</v>
      </c>
      <c r="C34" s="29" t="s">
        <v>45</v>
      </c>
      <c r="D34" s="24">
        <v>1894886</v>
      </c>
      <c r="E34" s="24">
        <v>37021</v>
      </c>
      <c r="F34" s="24">
        <v>54813</v>
      </c>
      <c r="G34" s="24">
        <v>0</v>
      </c>
      <c r="H34" s="26">
        <f t="shared" si="0"/>
        <v>1986720</v>
      </c>
      <c r="I34" s="27">
        <v>67379.645132256002</v>
      </c>
      <c r="J34" s="11" t="s">
        <v>164</v>
      </c>
      <c r="K34" s="25">
        <v>0</v>
      </c>
      <c r="L34" s="25">
        <v>126981</v>
      </c>
      <c r="M34" s="25">
        <v>0</v>
      </c>
      <c r="N34" s="27">
        <v>4641.58</v>
      </c>
    </row>
    <row r="35" spans="1:14" s="28" customFormat="1" ht="14.25" customHeight="1" x14ac:dyDescent="0.35">
      <c r="A35" s="8">
        <v>2013</v>
      </c>
      <c r="B35" s="13">
        <v>38002</v>
      </c>
      <c r="C35" s="29" t="s">
        <v>46</v>
      </c>
      <c r="D35" s="24">
        <v>957362</v>
      </c>
      <c r="E35" s="24">
        <v>9660</v>
      </c>
      <c r="F35" s="24">
        <v>14302</v>
      </c>
      <c r="G35" s="24">
        <v>0</v>
      </c>
      <c r="H35" s="26">
        <f t="shared" ref="H35:H66" si="1">SUM(D35:G35)</f>
        <v>981324</v>
      </c>
      <c r="I35" s="27">
        <v>14510.685663759999</v>
      </c>
      <c r="J35" s="11" t="s">
        <v>164</v>
      </c>
      <c r="K35" s="25">
        <v>0</v>
      </c>
      <c r="L35" s="25">
        <v>0</v>
      </c>
      <c r="M35" s="25">
        <v>0</v>
      </c>
      <c r="N35" s="27">
        <v>1415.39</v>
      </c>
    </row>
    <row r="36" spans="1:14" s="28" customFormat="1" ht="14.25" customHeight="1" x14ac:dyDescent="0.35">
      <c r="A36" s="8">
        <v>2013</v>
      </c>
      <c r="B36" s="13">
        <v>49003</v>
      </c>
      <c r="C36" s="29" t="s">
        <v>47</v>
      </c>
      <c r="D36" s="24">
        <v>2388488</v>
      </c>
      <c r="E36" s="24">
        <v>28278</v>
      </c>
      <c r="F36" s="24">
        <v>41868</v>
      </c>
      <c r="G36" s="24">
        <v>0</v>
      </c>
      <c r="H36" s="26">
        <f t="shared" si="1"/>
        <v>2458634</v>
      </c>
      <c r="I36" s="27">
        <v>58770.84649114561</v>
      </c>
      <c r="J36" s="11" t="s">
        <v>164</v>
      </c>
      <c r="K36" s="25">
        <v>0</v>
      </c>
      <c r="L36" s="25">
        <v>234990</v>
      </c>
      <c r="M36" s="25">
        <v>133426</v>
      </c>
      <c r="N36" s="27">
        <v>4006.56</v>
      </c>
    </row>
    <row r="37" spans="1:14" s="28" customFormat="1" ht="14.25" customHeight="1" x14ac:dyDescent="0.35">
      <c r="A37" s="8">
        <v>2013</v>
      </c>
      <c r="B37" s="13">
        <v>5006</v>
      </c>
      <c r="C37" s="29" t="s">
        <v>48</v>
      </c>
      <c r="D37" s="24">
        <v>872123</v>
      </c>
      <c r="E37" s="24">
        <v>10929</v>
      </c>
      <c r="F37" s="24">
        <v>16181</v>
      </c>
      <c r="G37" s="24">
        <v>0</v>
      </c>
      <c r="H37" s="26">
        <f t="shared" si="1"/>
        <v>899233</v>
      </c>
      <c r="I37" s="27">
        <v>18074.355844191999</v>
      </c>
      <c r="J37" s="11" t="s">
        <v>164</v>
      </c>
      <c r="K37" s="25">
        <v>0</v>
      </c>
      <c r="L37" s="25">
        <v>0</v>
      </c>
      <c r="M37" s="25">
        <v>51051</v>
      </c>
      <c r="N37" s="27">
        <v>1333.57</v>
      </c>
    </row>
    <row r="38" spans="1:14" s="28" customFormat="1" ht="14.25" customHeight="1" x14ac:dyDescent="0.35">
      <c r="A38" s="8">
        <v>2013</v>
      </c>
      <c r="B38" s="13">
        <v>19004</v>
      </c>
      <c r="C38" s="29" t="s">
        <v>49</v>
      </c>
      <c r="D38" s="24">
        <v>1091231</v>
      </c>
      <c r="E38" s="24">
        <v>15325</v>
      </c>
      <c r="F38" s="24">
        <v>22690</v>
      </c>
      <c r="G38" s="24">
        <v>0</v>
      </c>
      <c r="H38" s="26">
        <f t="shared" si="1"/>
        <v>1129246</v>
      </c>
      <c r="I38" s="27">
        <v>28043.731912656</v>
      </c>
      <c r="J38" s="11" t="s">
        <v>164</v>
      </c>
      <c r="K38" s="25">
        <v>0</v>
      </c>
      <c r="L38" s="25">
        <v>0</v>
      </c>
      <c r="M38" s="25">
        <v>0</v>
      </c>
      <c r="N38" s="27">
        <v>1863.44</v>
      </c>
    </row>
    <row r="39" spans="1:14" s="28" customFormat="1" ht="14.25" customHeight="1" x14ac:dyDescent="0.35">
      <c r="A39" s="8">
        <v>2013</v>
      </c>
      <c r="B39" s="13">
        <v>56002</v>
      </c>
      <c r="C39" s="29" t="s">
        <v>50</v>
      </c>
      <c r="D39" s="24">
        <v>182418</v>
      </c>
      <c r="E39" s="24">
        <v>4892</v>
      </c>
      <c r="F39" s="24">
        <v>7243</v>
      </c>
      <c r="G39" s="24">
        <v>110000</v>
      </c>
      <c r="H39" s="26">
        <f t="shared" si="1"/>
        <v>304553</v>
      </c>
      <c r="I39" s="27">
        <v>9363.5098969236005</v>
      </c>
      <c r="J39" s="11" t="s">
        <v>164</v>
      </c>
      <c r="K39" s="25">
        <v>0</v>
      </c>
      <c r="L39" s="25">
        <v>0</v>
      </c>
      <c r="M39" s="25">
        <v>0</v>
      </c>
      <c r="N39" s="27">
        <v>656.38</v>
      </c>
    </row>
    <row r="40" spans="1:14" s="28" customFormat="1" ht="14.25" customHeight="1" x14ac:dyDescent="0.35">
      <c r="A40" s="8">
        <v>2013</v>
      </c>
      <c r="B40" s="13">
        <v>51001</v>
      </c>
      <c r="C40" s="29" t="s">
        <v>51</v>
      </c>
      <c r="D40" s="24">
        <v>9203224</v>
      </c>
      <c r="E40" s="24">
        <v>78330</v>
      </c>
      <c r="F40" s="24">
        <v>115973</v>
      </c>
      <c r="G40" s="24">
        <v>0</v>
      </c>
      <c r="H40" s="26">
        <f t="shared" si="1"/>
        <v>9397527</v>
      </c>
      <c r="I40" s="27">
        <v>134935.68168676802</v>
      </c>
      <c r="J40" s="11" t="s">
        <v>164</v>
      </c>
      <c r="K40" s="25">
        <v>0</v>
      </c>
      <c r="L40" s="25">
        <v>1629198</v>
      </c>
      <c r="M40" s="25">
        <v>0</v>
      </c>
      <c r="N40" s="27">
        <v>7796.95</v>
      </c>
    </row>
    <row r="41" spans="1:14" s="28" customFormat="1" ht="14.25" customHeight="1" x14ac:dyDescent="0.35">
      <c r="A41" s="8">
        <v>2013</v>
      </c>
      <c r="B41" s="13">
        <v>64002</v>
      </c>
      <c r="C41" s="29" t="s">
        <v>52</v>
      </c>
      <c r="D41" s="24">
        <v>1582136</v>
      </c>
      <c r="E41" s="24">
        <v>11146</v>
      </c>
      <c r="F41" s="24">
        <v>16502</v>
      </c>
      <c r="G41" s="24">
        <v>39643</v>
      </c>
      <c r="H41" s="26">
        <f t="shared" si="1"/>
        <v>1649427</v>
      </c>
      <c r="I41" s="27">
        <v>14236.368568752001</v>
      </c>
      <c r="J41" s="11" t="s">
        <v>164</v>
      </c>
      <c r="K41" s="25">
        <v>0</v>
      </c>
      <c r="L41" s="25">
        <v>54041</v>
      </c>
      <c r="M41" s="25">
        <v>0</v>
      </c>
      <c r="N41" s="27">
        <v>1461.34</v>
      </c>
    </row>
    <row r="42" spans="1:14" s="28" customFormat="1" ht="14.25" customHeight="1" x14ac:dyDescent="0.35">
      <c r="A42" s="8">
        <v>2013</v>
      </c>
      <c r="B42" s="13">
        <v>20001</v>
      </c>
      <c r="C42" s="29" t="s">
        <v>53</v>
      </c>
      <c r="D42" s="24">
        <v>1266908</v>
      </c>
      <c r="E42" s="24">
        <v>8979</v>
      </c>
      <c r="F42" s="24">
        <v>13293</v>
      </c>
      <c r="G42" s="24">
        <v>39549</v>
      </c>
      <c r="H42" s="26">
        <f t="shared" si="1"/>
        <v>1328729</v>
      </c>
      <c r="I42" s="27">
        <v>79553.001132324003</v>
      </c>
      <c r="J42" s="11" t="s">
        <v>164</v>
      </c>
      <c r="K42" s="25">
        <v>0</v>
      </c>
      <c r="L42" s="25">
        <v>263860</v>
      </c>
      <c r="M42" s="25">
        <v>0</v>
      </c>
      <c r="N42" s="27">
        <v>0</v>
      </c>
    </row>
    <row r="43" spans="1:14" s="28" customFormat="1" ht="14.25" customHeight="1" x14ac:dyDescent="0.35">
      <c r="A43" s="8">
        <v>2013</v>
      </c>
      <c r="B43" s="13">
        <v>23001</v>
      </c>
      <c r="C43" s="29" t="s">
        <v>54</v>
      </c>
      <c r="D43" s="24">
        <v>309239</v>
      </c>
      <c r="E43" s="24">
        <v>5263</v>
      </c>
      <c r="F43" s="24">
        <v>7793</v>
      </c>
      <c r="G43" s="24">
        <v>110000</v>
      </c>
      <c r="H43" s="26">
        <f t="shared" si="1"/>
        <v>432295</v>
      </c>
      <c r="I43" s="27">
        <v>8838.1962940320009</v>
      </c>
      <c r="J43" s="11" t="s">
        <v>164</v>
      </c>
      <c r="K43" s="25">
        <v>0</v>
      </c>
      <c r="L43" s="25">
        <v>3827</v>
      </c>
      <c r="M43" s="25">
        <v>36721</v>
      </c>
      <c r="N43" s="27">
        <v>604.28</v>
      </c>
    </row>
    <row r="44" spans="1:14" s="28" customFormat="1" ht="14.25" customHeight="1" x14ac:dyDescent="0.35">
      <c r="A44" s="8">
        <v>2013</v>
      </c>
      <c r="B44" s="13">
        <v>22005</v>
      </c>
      <c r="C44" s="29" t="s">
        <v>55</v>
      </c>
      <c r="D44" s="24">
        <v>143201</v>
      </c>
      <c r="E44" s="24">
        <v>4118</v>
      </c>
      <c r="F44" s="24">
        <v>6097</v>
      </c>
      <c r="G44" s="24">
        <v>110000</v>
      </c>
      <c r="H44" s="26">
        <f t="shared" si="1"/>
        <v>263416</v>
      </c>
      <c r="I44" s="27">
        <v>8424.4772823519997</v>
      </c>
      <c r="J44" s="11" t="s">
        <v>164</v>
      </c>
      <c r="K44" s="25">
        <v>0</v>
      </c>
      <c r="L44" s="25">
        <v>0</v>
      </c>
      <c r="M44" s="25">
        <v>0</v>
      </c>
      <c r="N44" s="27">
        <v>580.87</v>
      </c>
    </row>
    <row r="45" spans="1:14" s="28" customFormat="1" ht="14.25" customHeight="1" x14ac:dyDescent="0.35">
      <c r="A45" s="8">
        <v>2013</v>
      </c>
      <c r="B45" s="13">
        <v>16002</v>
      </c>
      <c r="C45" s="29" t="s">
        <v>56</v>
      </c>
      <c r="D45" s="24">
        <v>0</v>
      </c>
      <c r="E45" s="24">
        <v>248</v>
      </c>
      <c r="F45" s="24">
        <v>367</v>
      </c>
      <c r="G45" s="24">
        <v>0</v>
      </c>
      <c r="H45" s="26">
        <f t="shared" si="1"/>
        <v>615</v>
      </c>
      <c r="I45" s="27">
        <v>1149.8571292440001</v>
      </c>
      <c r="J45" s="11" t="s">
        <v>164</v>
      </c>
      <c r="K45" s="25">
        <v>0</v>
      </c>
      <c r="L45" s="25">
        <v>0</v>
      </c>
      <c r="M45" s="25">
        <v>0</v>
      </c>
      <c r="N45" s="27">
        <v>0</v>
      </c>
    </row>
    <row r="46" spans="1:14" s="28" customFormat="1" ht="14.25" customHeight="1" x14ac:dyDescent="0.35">
      <c r="A46" s="8">
        <v>2013</v>
      </c>
      <c r="B46" s="13">
        <v>61007</v>
      </c>
      <c r="C46" s="29" t="s">
        <v>57</v>
      </c>
      <c r="D46" s="24">
        <v>1754895</v>
      </c>
      <c r="E46" s="24">
        <v>21425</v>
      </c>
      <c r="F46" s="24">
        <v>31721</v>
      </c>
      <c r="G46" s="24">
        <v>0</v>
      </c>
      <c r="H46" s="26">
        <f t="shared" si="1"/>
        <v>1808041</v>
      </c>
      <c r="I46" s="27">
        <v>41599.211853232002</v>
      </c>
      <c r="J46" s="11" t="s">
        <v>164</v>
      </c>
      <c r="K46" s="25">
        <v>0</v>
      </c>
      <c r="L46" s="25">
        <v>70654</v>
      </c>
      <c r="M46" s="25">
        <v>42077</v>
      </c>
      <c r="N46" s="27">
        <v>2891.22</v>
      </c>
    </row>
    <row r="47" spans="1:14" s="28" customFormat="1" ht="14.25" customHeight="1" x14ac:dyDescent="0.35">
      <c r="A47" s="8">
        <v>2013</v>
      </c>
      <c r="B47" s="13">
        <v>5003</v>
      </c>
      <c r="C47" s="29" t="s">
        <v>58</v>
      </c>
      <c r="D47" s="24">
        <v>136462</v>
      </c>
      <c r="E47" s="24">
        <v>8328</v>
      </c>
      <c r="F47" s="24">
        <v>12331</v>
      </c>
      <c r="G47" s="24">
        <v>0</v>
      </c>
      <c r="H47" s="26">
        <f t="shared" si="1"/>
        <v>157121</v>
      </c>
      <c r="I47" s="27">
        <v>13416.286709408001</v>
      </c>
      <c r="J47" s="11" t="s">
        <v>164</v>
      </c>
      <c r="K47" s="25">
        <v>0</v>
      </c>
      <c r="L47" s="25">
        <v>0</v>
      </c>
      <c r="M47" s="25">
        <v>82896</v>
      </c>
      <c r="N47" s="27">
        <v>1343.63</v>
      </c>
    </row>
    <row r="48" spans="1:14" s="28" customFormat="1" ht="14.25" customHeight="1" x14ac:dyDescent="0.35">
      <c r="A48" s="8">
        <v>2013</v>
      </c>
      <c r="B48" s="13">
        <v>28002</v>
      </c>
      <c r="C48" s="29" t="s">
        <v>59</v>
      </c>
      <c r="D48" s="24">
        <v>553244</v>
      </c>
      <c r="E48" s="24">
        <v>8236</v>
      </c>
      <c r="F48" s="24">
        <v>12193</v>
      </c>
      <c r="G48" s="24">
        <v>0</v>
      </c>
      <c r="H48" s="26">
        <f t="shared" si="1"/>
        <v>573673</v>
      </c>
      <c r="I48" s="27">
        <v>11992.164681722101</v>
      </c>
      <c r="J48" s="11" t="s">
        <v>164</v>
      </c>
      <c r="K48" s="25">
        <v>0</v>
      </c>
      <c r="L48" s="25">
        <v>0</v>
      </c>
      <c r="M48" s="25">
        <v>109352</v>
      </c>
      <c r="N48" s="27">
        <v>1111.27</v>
      </c>
    </row>
    <row r="49" spans="1:14" s="28" customFormat="1" ht="14.25" customHeight="1" x14ac:dyDescent="0.35">
      <c r="A49" s="8">
        <v>2013</v>
      </c>
      <c r="B49" s="13">
        <v>17001</v>
      </c>
      <c r="C49" s="29" t="s">
        <v>60</v>
      </c>
      <c r="D49" s="24">
        <v>982127</v>
      </c>
      <c r="E49" s="24">
        <v>7455</v>
      </c>
      <c r="F49" s="24">
        <v>11038</v>
      </c>
      <c r="G49" s="24">
        <v>0</v>
      </c>
      <c r="H49" s="26">
        <f t="shared" si="1"/>
        <v>1000620</v>
      </c>
      <c r="I49" s="27">
        <v>9766.1685589440003</v>
      </c>
      <c r="J49" s="11" t="s">
        <v>164</v>
      </c>
      <c r="K49" s="25">
        <v>0</v>
      </c>
      <c r="L49" s="25">
        <v>50214</v>
      </c>
      <c r="M49" s="25">
        <v>0</v>
      </c>
      <c r="N49" s="27">
        <v>1108.8599999999999</v>
      </c>
    </row>
    <row r="50" spans="1:14" s="28" customFormat="1" ht="14.25" customHeight="1" x14ac:dyDescent="0.35">
      <c r="A50" s="8">
        <v>2013</v>
      </c>
      <c r="B50" s="13">
        <v>44001</v>
      </c>
      <c r="C50" s="29" t="s">
        <v>61</v>
      </c>
      <c r="D50" s="24">
        <v>188341</v>
      </c>
      <c r="E50" s="24">
        <v>4273</v>
      </c>
      <c r="F50" s="24">
        <v>6326</v>
      </c>
      <c r="G50" s="24">
        <v>110000</v>
      </c>
      <c r="H50" s="26">
        <f t="shared" si="1"/>
        <v>308940</v>
      </c>
      <c r="I50" s="27">
        <v>7417.8827538079995</v>
      </c>
      <c r="J50" s="11" t="s">
        <v>164</v>
      </c>
      <c r="K50" s="25">
        <v>0</v>
      </c>
      <c r="L50" s="25">
        <v>0</v>
      </c>
      <c r="M50" s="25">
        <v>0</v>
      </c>
      <c r="N50" s="27">
        <v>609.78</v>
      </c>
    </row>
    <row r="51" spans="1:14" s="28" customFormat="1" ht="14.25" customHeight="1" x14ac:dyDescent="0.35">
      <c r="A51" s="8">
        <v>2013</v>
      </c>
      <c r="B51" s="13">
        <v>46002</v>
      </c>
      <c r="C51" s="29" t="s">
        <v>62</v>
      </c>
      <c r="D51" s="24">
        <v>856175</v>
      </c>
      <c r="E51" s="24">
        <v>5852</v>
      </c>
      <c r="F51" s="24">
        <v>8664</v>
      </c>
      <c r="G51" s="24">
        <v>110000</v>
      </c>
      <c r="H51" s="26">
        <f t="shared" si="1"/>
        <v>980691</v>
      </c>
      <c r="I51" s="27">
        <v>7899.8941118142002</v>
      </c>
      <c r="J51" s="11" t="s">
        <v>164</v>
      </c>
      <c r="K51" s="25">
        <v>0</v>
      </c>
      <c r="L51" s="25">
        <v>42290</v>
      </c>
      <c r="M51" s="25">
        <v>0</v>
      </c>
      <c r="N51" s="27">
        <v>675.88</v>
      </c>
    </row>
    <row r="52" spans="1:14" s="28" customFormat="1" ht="14.25" customHeight="1" x14ac:dyDescent="0.35">
      <c r="A52" s="8">
        <v>2013</v>
      </c>
      <c r="B52" s="13">
        <v>24004</v>
      </c>
      <c r="C52" s="29" t="s">
        <v>63</v>
      </c>
      <c r="D52" s="24">
        <v>572448</v>
      </c>
      <c r="E52" s="24">
        <v>9629</v>
      </c>
      <c r="F52" s="24">
        <v>14256</v>
      </c>
      <c r="G52" s="24">
        <v>21134</v>
      </c>
      <c r="H52" s="26">
        <f t="shared" si="1"/>
        <v>617467</v>
      </c>
      <c r="I52" s="27">
        <v>16785.566342864</v>
      </c>
      <c r="J52" s="11" t="s">
        <v>164</v>
      </c>
      <c r="K52" s="25">
        <v>0</v>
      </c>
      <c r="L52" s="25">
        <v>0</v>
      </c>
      <c r="M52" s="25">
        <v>0</v>
      </c>
      <c r="N52" s="27">
        <v>1249.49</v>
      </c>
    </row>
    <row r="53" spans="1:14" s="28" customFormat="1" ht="14.25" customHeight="1" x14ac:dyDescent="0.35">
      <c r="A53" s="8">
        <v>2013</v>
      </c>
      <c r="B53" s="13">
        <v>50003</v>
      </c>
      <c r="C53" s="29" t="s">
        <v>64</v>
      </c>
      <c r="D53" s="24">
        <v>1913868</v>
      </c>
      <c r="E53" s="24">
        <v>20297</v>
      </c>
      <c r="F53" s="24">
        <v>30050</v>
      </c>
      <c r="G53" s="24">
        <v>0</v>
      </c>
      <c r="H53" s="26">
        <f t="shared" si="1"/>
        <v>1964215</v>
      </c>
      <c r="I53" s="27">
        <v>47041.468940672006</v>
      </c>
      <c r="J53" s="11" t="s">
        <v>164</v>
      </c>
      <c r="K53" s="25">
        <v>0</v>
      </c>
      <c r="L53" s="25">
        <v>278728</v>
      </c>
      <c r="M53" s="25">
        <v>0</v>
      </c>
      <c r="N53" s="27">
        <v>2701.32</v>
      </c>
    </row>
    <row r="54" spans="1:14" s="28" customFormat="1" ht="14.25" customHeight="1" x14ac:dyDescent="0.35">
      <c r="A54" s="8">
        <v>2013</v>
      </c>
      <c r="B54" s="13">
        <v>14001</v>
      </c>
      <c r="C54" s="29" t="s">
        <v>65</v>
      </c>
      <c r="D54" s="24">
        <v>865098</v>
      </c>
      <c r="E54" s="24">
        <v>6285</v>
      </c>
      <c r="F54" s="24">
        <v>9305</v>
      </c>
      <c r="G54" s="24">
        <v>0</v>
      </c>
      <c r="H54" s="26">
        <f t="shared" si="1"/>
        <v>880688</v>
      </c>
      <c r="I54" s="27">
        <v>8524.8028547400008</v>
      </c>
      <c r="J54" s="11" t="s">
        <v>164</v>
      </c>
      <c r="K54" s="25">
        <v>0</v>
      </c>
      <c r="L54" s="25">
        <v>54784</v>
      </c>
      <c r="M54" s="25">
        <v>182841</v>
      </c>
      <c r="N54" s="27">
        <v>897.53</v>
      </c>
    </row>
    <row r="55" spans="1:14" s="28" customFormat="1" ht="14.25" customHeight="1" x14ac:dyDescent="0.35">
      <c r="A55" s="8">
        <v>2013</v>
      </c>
      <c r="B55" s="13">
        <v>6002</v>
      </c>
      <c r="C55" s="29" t="s">
        <v>66</v>
      </c>
      <c r="D55" s="24">
        <v>613848</v>
      </c>
      <c r="E55" s="24">
        <v>5883</v>
      </c>
      <c r="F55" s="24">
        <v>8709</v>
      </c>
      <c r="G55" s="24">
        <v>0</v>
      </c>
      <c r="H55" s="26">
        <f t="shared" si="1"/>
        <v>628440</v>
      </c>
      <c r="I55" s="27">
        <v>9848.4428188959992</v>
      </c>
      <c r="J55" s="11" t="s">
        <v>164</v>
      </c>
      <c r="K55" s="25">
        <v>0</v>
      </c>
      <c r="L55" s="25">
        <v>0</v>
      </c>
      <c r="M55" s="25">
        <v>0</v>
      </c>
      <c r="N55" s="27">
        <v>768.98</v>
      </c>
    </row>
    <row r="56" spans="1:14" s="28" customFormat="1" ht="14.25" customHeight="1" x14ac:dyDescent="0.35">
      <c r="A56" s="8">
        <v>2013</v>
      </c>
      <c r="B56" s="13">
        <v>33001</v>
      </c>
      <c r="C56" s="29" t="s">
        <v>67</v>
      </c>
      <c r="D56" s="24">
        <v>981428</v>
      </c>
      <c r="E56" s="24">
        <v>10963</v>
      </c>
      <c r="F56" s="24">
        <v>16231</v>
      </c>
      <c r="G56" s="24">
        <v>0</v>
      </c>
      <c r="H56" s="26">
        <f t="shared" si="1"/>
        <v>1008622</v>
      </c>
      <c r="I56" s="27">
        <v>21994.252179952</v>
      </c>
      <c r="J56" s="11" t="s">
        <v>164</v>
      </c>
      <c r="K56" s="25">
        <v>0</v>
      </c>
      <c r="L56" s="25">
        <v>17834</v>
      </c>
      <c r="M56" s="25">
        <v>195880</v>
      </c>
      <c r="N56" s="27">
        <v>1328.32</v>
      </c>
    </row>
    <row r="57" spans="1:14" s="28" customFormat="1" ht="14.25" customHeight="1" x14ac:dyDescent="0.35">
      <c r="A57" s="8">
        <v>2013</v>
      </c>
      <c r="B57" s="13">
        <v>49004</v>
      </c>
      <c r="C57" s="29" t="s">
        <v>68</v>
      </c>
      <c r="D57" s="24">
        <v>1617902</v>
      </c>
      <c r="E57" s="24">
        <v>16099</v>
      </c>
      <c r="F57" s="24">
        <v>23836</v>
      </c>
      <c r="G57" s="24">
        <v>0</v>
      </c>
      <c r="H57" s="26">
        <f t="shared" si="1"/>
        <v>1657837</v>
      </c>
      <c r="I57" s="27">
        <v>29075.681785667104</v>
      </c>
      <c r="J57" s="11" t="s">
        <v>164</v>
      </c>
      <c r="K57" s="25">
        <v>0</v>
      </c>
      <c r="L57" s="25">
        <v>255462</v>
      </c>
      <c r="M57" s="25">
        <v>0</v>
      </c>
      <c r="N57" s="27">
        <v>2101.0500000000002</v>
      </c>
    </row>
    <row r="58" spans="1:14" s="28" customFormat="1" ht="14.25" customHeight="1" x14ac:dyDescent="0.35">
      <c r="A58" s="8">
        <v>2013</v>
      </c>
      <c r="B58" s="13">
        <v>63001</v>
      </c>
      <c r="C58" s="29" t="s">
        <v>69</v>
      </c>
      <c r="D58" s="24">
        <v>1134775</v>
      </c>
      <c r="E58" s="24">
        <v>8483</v>
      </c>
      <c r="F58" s="24">
        <v>12560</v>
      </c>
      <c r="G58" s="24">
        <v>0</v>
      </c>
      <c r="H58" s="26">
        <f t="shared" si="1"/>
        <v>1155818</v>
      </c>
      <c r="I58" s="27">
        <v>11635.312446896</v>
      </c>
      <c r="J58" s="11" t="s">
        <v>164</v>
      </c>
      <c r="K58" s="25">
        <v>0</v>
      </c>
      <c r="L58" s="25">
        <v>151502</v>
      </c>
      <c r="M58" s="25">
        <v>61390</v>
      </c>
      <c r="N58" s="27">
        <v>1096.26</v>
      </c>
    </row>
    <row r="59" spans="1:14" s="28" customFormat="1" ht="14.25" customHeight="1" x14ac:dyDescent="0.35">
      <c r="A59" s="8">
        <v>2013</v>
      </c>
      <c r="B59" s="13">
        <v>53001</v>
      </c>
      <c r="C59" s="29" t="s">
        <v>70</v>
      </c>
      <c r="D59" s="24">
        <v>856700</v>
      </c>
      <c r="E59" s="24">
        <v>7965</v>
      </c>
      <c r="F59" s="24">
        <v>11793</v>
      </c>
      <c r="G59" s="24">
        <v>0</v>
      </c>
      <c r="H59" s="26">
        <f t="shared" si="1"/>
        <v>876458</v>
      </c>
      <c r="I59" s="27">
        <v>10014.243451824001</v>
      </c>
      <c r="J59" s="11" t="s">
        <v>164</v>
      </c>
      <c r="K59" s="25">
        <v>0</v>
      </c>
      <c r="L59" s="25">
        <v>64342</v>
      </c>
      <c r="M59" s="25">
        <v>0</v>
      </c>
      <c r="N59" s="27">
        <v>1108.5999999999999</v>
      </c>
    </row>
    <row r="60" spans="1:14" s="28" customFormat="1" ht="14.25" customHeight="1" x14ac:dyDescent="0.35">
      <c r="A60" s="8">
        <v>2013</v>
      </c>
      <c r="B60" s="13">
        <v>25003</v>
      </c>
      <c r="C60" s="29" t="s">
        <v>71</v>
      </c>
      <c r="D60" s="24">
        <v>284290</v>
      </c>
      <c r="E60" s="24">
        <v>3901</v>
      </c>
      <c r="F60" s="24">
        <v>5776</v>
      </c>
      <c r="G60" s="24">
        <v>0</v>
      </c>
      <c r="H60" s="26">
        <f t="shared" si="1"/>
        <v>293967</v>
      </c>
      <c r="I60" s="27">
        <v>8333.7512754618001</v>
      </c>
      <c r="J60" s="11" t="s">
        <v>164</v>
      </c>
      <c r="K60" s="25">
        <v>0</v>
      </c>
      <c r="L60" s="25">
        <v>0</v>
      </c>
      <c r="M60" s="25">
        <v>0</v>
      </c>
      <c r="N60" s="27">
        <v>520.4</v>
      </c>
    </row>
    <row r="61" spans="1:14" s="28" customFormat="1" ht="14.25" customHeight="1" x14ac:dyDescent="0.35">
      <c r="A61" s="8">
        <v>2013</v>
      </c>
      <c r="B61" s="13">
        <v>26004</v>
      </c>
      <c r="C61" s="29" t="s">
        <v>72</v>
      </c>
      <c r="D61" s="24">
        <v>1288983</v>
      </c>
      <c r="E61" s="24">
        <v>11641</v>
      </c>
      <c r="F61" s="24">
        <v>17236</v>
      </c>
      <c r="G61" s="24">
        <v>0</v>
      </c>
      <c r="H61" s="26">
        <f t="shared" si="1"/>
        <v>1317860</v>
      </c>
      <c r="I61" s="27">
        <v>17483.775867872002</v>
      </c>
      <c r="J61" s="11" t="s">
        <v>164</v>
      </c>
      <c r="K61" s="25">
        <v>0</v>
      </c>
      <c r="L61" s="25">
        <v>120299</v>
      </c>
      <c r="M61" s="25">
        <v>0</v>
      </c>
      <c r="N61" s="27">
        <v>1723.59</v>
      </c>
    </row>
    <row r="62" spans="1:14" s="28" customFormat="1" ht="14.25" customHeight="1" x14ac:dyDescent="0.35">
      <c r="A62" s="8">
        <v>2013</v>
      </c>
      <c r="B62" s="15">
        <v>6006</v>
      </c>
      <c r="C62" s="29" t="s">
        <v>73</v>
      </c>
      <c r="D62" s="24">
        <v>424667</v>
      </c>
      <c r="E62" s="24">
        <v>18205</v>
      </c>
      <c r="F62" s="24">
        <v>26953</v>
      </c>
      <c r="G62" s="24">
        <v>0</v>
      </c>
      <c r="H62" s="26">
        <f t="shared" si="1"/>
        <v>469825</v>
      </c>
      <c r="I62" s="27">
        <v>33092.251625424004</v>
      </c>
      <c r="J62" s="11" t="s">
        <v>164</v>
      </c>
      <c r="K62" s="25">
        <v>0</v>
      </c>
      <c r="L62" s="25">
        <v>0</v>
      </c>
      <c r="M62" s="25">
        <v>0</v>
      </c>
      <c r="N62" s="27">
        <v>2045.27</v>
      </c>
    </row>
    <row r="63" spans="1:14" s="28" customFormat="1" ht="14.25" customHeight="1" x14ac:dyDescent="0.35">
      <c r="A63" s="8">
        <v>2013</v>
      </c>
      <c r="B63" s="13">
        <v>27001</v>
      </c>
      <c r="C63" s="29" t="s">
        <v>74</v>
      </c>
      <c r="D63" s="24">
        <v>750342</v>
      </c>
      <c r="E63" s="24">
        <v>9257</v>
      </c>
      <c r="F63" s="24">
        <v>13706</v>
      </c>
      <c r="G63" s="24">
        <v>40315</v>
      </c>
      <c r="H63" s="26">
        <f t="shared" si="1"/>
        <v>813620</v>
      </c>
      <c r="I63" s="27">
        <v>13964.347041054301</v>
      </c>
      <c r="J63" s="11" t="s">
        <v>164</v>
      </c>
      <c r="K63" s="25">
        <v>0</v>
      </c>
      <c r="L63" s="25">
        <v>0</v>
      </c>
      <c r="M63" s="25">
        <v>0</v>
      </c>
      <c r="N63" s="27">
        <v>976.79</v>
      </c>
    </row>
    <row r="64" spans="1:14" s="28" customFormat="1" ht="14.25" customHeight="1" x14ac:dyDescent="0.35">
      <c r="A64" s="8">
        <v>2013</v>
      </c>
      <c r="B64" s="13">
        <v>28003</v>
      </c>
      <c r="C64" s="29" t="s">
        <v>75</v>
      </c>
      <c r="D64" s="24">
        <v>1856277</v>
      </c>
      <c r="E64" s="24">
        <v>20960</v>
      </c>
      <c r="F64" s="24">
        <v>31033</v>
      </c>
      <c r="G64" s="24">
        <v>0</v>
      </c>
      <c r="H64" s="26">
        <f t="shared" si="1"/>
        <v>1908270</v>
      </c>
      <c r="I64" s="27">
        <v>39345.147553152005</v>
      </c>
      <c r="J64" s="11" t="s">
        <v>164</v>
      </c>
      <c r="K64" s="25">
        <v>0</v>
      </c>
      <c r="L64" s="25">
        <v>76106</v>
      </c>
      <c r="M64" s="25">
        <v>57967</v>
      </c>
      <c r="N64" s="27">
        <v>2689.28</v>
      </c>
    </row>
    <row r="65" spans="1:14" s="28" customFormat="1" ht="14.25" customHeight="1" x14ac:dyDescent="0.35">
      <c r="A65" s="8">
        <v>2013</v>
      </c>
      <c r="B65" s="13">
        <v>30001</v>
      </c>
      <c r="C65" s="29" t="s">
        <v>76</v>
      </c>
      <c r="D65" s="24">
        <v>1329817</v>
      </c>
      <c r="E65" s="24">
        <v>12446</v>
      </c>
      <c r="F65" s="24">
        <v>18427</v>
      </c>
      <c r="G65" s="24">
        <v>0</v>
      </c>
      <c r="H65" s="26">
        <f t="shared" si="1"/>
        <v>1360690</v>
      </c>
      <c r="I65" s="27">
        <v>21783.375478160004</v>
      </c>
      <c r="J65" s="11" t="s">
        <v>164</v>
      </c>
      <c r="K65" s="25">
        <v>0</v>
      </c>
      <c r="L65" s="25">
        <v>113365</v>
      </c>
      <c r="M65" s="25">
        <v>8850</v>
      </c>
      <c r="N65" s="27">
        <v>1460.17</v>
      </c>
    </row>
    <row r="66" spans="1:14" s="28" customFormat="1" ht="14.25" customHeight="1" x14ac:dyDescent="0.35">
      <c r="A66" s="8">
        <v>2013</v>
      </c>
      <c r="B66" s="13">
        <v>31001</v>
      </c>
      <c r="C66" s="29" t="s">
        <v>77</v>
      </c>
      <c r="D66" s="24">
        <v>215808</v>
      </c>
      <c r="E66" s="24">
        <v>5550</v>
      </c>
      <c r="F66" s="24">
        <v>8217</v>
      </c>
      <c r="G66" s="24">
        <v>110000</v>
      </c>
      <c r="H66" s="26">
        <f t="shared" si="1"/>
        <v>339575</v>
      </c>
      <c r="I66" s="27">
        <v>10480.707744728999</v>
      </c>
      <c r="J66" s="11" t="s">
        <v>164</v>
      </c>
      <c r="K66" s="25">
        <v>0</v>
      </c>
      <c r="L66" s="25">
        <v>0</v>
      </c>
      <c r="M66" s="25">
        <v>0</v>
      </c>
      <c r="N66" s="27">
        <v>551.04</v>
      </c>
    </row>
    <row r="67" spans="1:14" s="28" customFormat="1" ht="14.25" customHeight="1" x14ac:dyDescent="0.35">
      <c r="A67" s="8">
        <v>2013</v>
      </c>
      <c r="B67" s="13">
        <v>41002</v>
      </c>
      <c r="C67" s="29" t="s">
        <v>78</v>
      </c>
      <c r="D67" s="24">
        <v>6684671</v>
      </c>
      <c r="E67" s="24">
        <v>92873</v>
      </c>
      <c r="F67" s="24">
        <v>137505</v>
      </c>
      <c r="G67" s="24">
        <v>0</v>
      </c>
      <c r="H67" s="26">
        <f t="shared" ref="H67:H98" si="2">SUM(D67:G67)</f>
        <v>6915049</v>
      </c>
      <c r="I67" s="27">
        <v>170782.99933600001</v>
      </c>
      <c r="J67" s="11" t="s">
        <v>164</v>
      </c>
      <c r="K67" s="25">
        <v>0</v>
      </c>
      <c r="L67" s="25">
        <v>986908</v>
      </c>
      <c r="M67" s="25">
        <v>0</v>
      </c>
      <c r="N67" s="27">
        <v>12590.1</v>
      </c>
    </row>
    <row r="68" spans="1:14" s="28" customFormat="1" ht="14.25" customHeight="1" x14ac:dyDescent="0.35">
      <c r="A68" s="8">
        <v>2013</v>
      </c>
      <c r="B68" s="13">
        <v>14002</v>
      </c>
      <c r="C68" s="29" t="s">
        <v>79</v>
      </c>
      <c r="D68" s="24">
        <v>680925</v>
      </c>
      <c r="E68" s="24">
        <v>5263</v>
      </c>
      <c r="F68" s="24">
        <v>7793</v>
      </c>
      <c r="G68" s="24">
        <v>0</v>
      </c>
      <c r="H68" s="26">
        <f t="shared" si="2"/>
        <v>693981</v>
      </c>
      <c r="I68" s="27">
        <v>6148.7096898560003</v>
      </c>
      <c r="J68" s="11" t="s">
        <v>164</v>
      </c>
      <c r="K68" s="25">
        <v>0</v>
      </c>
      <c r="L68" s="25">
        <v>29530</v>
      </c>
      <c r="M68" s="25">
        <v>43980</v>
      </c>
      <c r="N68" s="27">
        <v>622.16</v>
      </c>
    </row>
    <row r="69" spans="1:14" s="28" customFormat="1" ht="14.25" customHeight="1" x14ac:dyDescent="0.35">
      <c r="A69" s="8">
        <v>2013</v>
      </c>
      <c r="B69" s="13">
        <v>10001</v>
      </c>
      <c r="C69" s="29" t="s">
        <v>80</v>
      </c>
      <c r="D69" s="24">
        <v>318468</v>
      </c>
      <c r="E69" s="24">
        <v>3560</v>
      </c>
      <c r="F69" s="24">
        <v>5272</v>
      </c>
      <c r="G69" s="24">
        <v>0</v>
      </c>
      <c r="H69" s="26">
        <f t="shared" si="2"/>
        <v>327300</v>
      </c>
      <c r="I69" s="27">
        <v>5092.1871642405004</v>
      </c>
      <c r="J69" s="11" t="s">
        <v>164</v>
      </c>
      <c r="K69" s="25">
        <v>0</v>
      </c>
      <c r="L69" s="25">
        <v>0</v>
      </c>
      <c r="M69" s="25">
        <v>15555</v>
      </c>
      <c r="N69" s="27">
        <v>441.15</v>
      </c>
    </row>
    <row r="70" spans="1:14" s="28" customFormat="1" ht="14.25" customHeight="1" x14ac:dyDescent="0.35">
      <c r="A70" s="8">
        <v>2013</v>
      </c>
      <c r="B70" s="13">
        <v>34002</v>
      </c>
      <c r="C70" s="29" t="s">
        <v>87</v>
      </c>
      <c r="D70" s="24">
        <v>361237</v>
      </c>
      <c r="E70" s="24">
        <v>8483</v>
      </c>
      <c r="F70" s="24">
        <v>12560</v>
      </c>
      <c r="G70" s="24">
        <v>29784</v>
      </c>
      <c r="H70" s="26">
        <f t="shared" si="2"/>
        <v>412064</v>
      </c>
      <c r="I70" s="27">
        <v>16307.4678532</v>
      </c>
      <c r="J70" s="11" t="s">
        <v>164</v>
      </c>
      <c r="K70" s="25">
        <v>0</v>
      </c>
      <c r="L70" s="25">
        <v>0</v>
      </c>
      <c r="M70" s="25">
        <v>0</v>
      </c>
      <c r="N70" s="27">
        <v>1143.7</v>
      </c>
    </row>
    <row r="71" spans="1:14" s="28" customFormat="1" ht="14.25" customHeight="1" x14ac:dyDescent="0.35">
      <c r="A71" s="8">
        <v>2013</v>
      </c>
      <c r="B71" s="13">
        <v>51002</v>
      </c>
      <c r="C71" s="29" t="s">
        <v>81</v>
      </c>
      <c r="D71" s="24">
        <v>0</v>
      </c>
      <c r="E71" s="24">
        <v>15796</v>
      </c>
      <c r="F71" s="24">
        <v>23387</v>
      </c>
      <c r="G71" s="24">
        <v>0</v>
      </c>
      <c r="H71" s="26">
        <f t="shared" si="2"/>
        <v>39183</v>
      </c>
      <c r="I71" s="27">
        <v>26260.305595472</v>
      </c>
      <c r="J71" s="11" t="s">
        <v>164</v>
      </c>
      <c r="K71" s="25">
        <v>0</v>
      </c>
      <c r="L71" s="25">
        <v>0</v>
      </c>
      <c r="M71" s="25">
        <v>0</v>
      </c>
      <c r="N71" s="27">
        <v>1498.69</v>
      </c>
    </row>
    <row r="72" spans="1:14" s="28" customFormat="1" ht="14.25" customHeight="1" x14ac:dyDescent="0.35">
      <c r="A72" s="8">
        <v>2013</v>
      </c>
      <c r="B72" s="13">
        <v>56006</v>
      </c>
      <c r="C72" s="29" t="s">
        <v>82</v>
      </c>
      <c r="D72" s="24">
        <v>383488</v>
      </c>
      <c r="E72" s="24">
        <v>6502</v>
      </c>
      <c r="F72" s="24">
        <v>9626</v>
      </c>
      <c r="G72" s="24">
        <v>0</v>
      </c>
      <c r="H72" s="26">
        <f t="shared" si="2"/>
        <v>399616</v>
      </c>
      <c r="I72" s="27">
        <v>12901.563938521202</v>
      </c>
      <c r="J72" s="11" t="s">
        <v>164</v>
      </c>
      <c r="K72" s="25">
        <v>0</v>
      </c>
      <c r="L72" s="25">
        <v>0</v>
      </c>
      <c r="M72" s="25">
        <v>0</v>
      </c>
      <c r="N72" s="27">
        <v>991.93</v>
      </c>
    </row>
    <row r="73" spans="1:14" s="28" customFormat="1" ht="14.25" customHeight="1" x14ac:dyDescent="0.35">
      <c r="A73" s="8">
        <v>2013</v>
      </c>
      <c r="B73" s="13">
        <v>23002</v>
      </c>
      <c r="C73" s="29" t="s">
        <v>83</v>
      </c>
      <c r="D73" s="24">
        <v>1869029</v>
      </c>
      <c r="E73" s="24">
        <v>24881</v>
      </c>
      <c r="F73" s="24">
        <v>36838</v>
      </c>
      <c r="G73" s="24">
        <v>0</v>
      </c>
      <c r="H73" s="26">
        <f t="shared" si="2"/>
        <v>1930748</v>
      </c>
      <c r="I73" s="27">
        <v>44921.902447920002</v>
      </c>
      <c r="J73" s="11" t="s">
        <v>164</v>
      </c>
      <c r="K73" s="25">
        <v>0</v>
      </c>
      <c r="L73" s="25">
        <v>269940</v>
      </c>
      <c r="M73" s="25">
        <v>0</v>
      </c>
      <c r="N73" s="27">
        <v>2064.84</v>
      </c>
    </row>
    <row r="74" spans="1:14" s="28" customFormat="1" ht="14.25" customHeight="1" x14ac:dyDescent="0.35">
      <c r="A74" s="8">
        <v>2013</v>
      </c>
      <c r="B74" s="13">
        <v>53002</v>
      </c>
      <c r="C74" s="29" t="s">
        <v>84</v>
      </c>
      <c r="D74" s="24">
        <v>0</v>
      </c>
      <c r="E74" s="24">
        <v>3319</v>
      </c>
      <c r="F74" s="24">
        <v>4914</v>
      </c>
      <c r="G74" s="24">
        <v>110000</v>
      </c>
      <c r="H74" s="26">
        <f t="shared" si="2"/>
        <v>118233</v>
      </c>
      <c r="I74" s="27">
        <v>8665.613382223999</v>
      </c>
      <c r="J74" s="11" t="s">
        <v>164</v>
      </c>
      <c r="K74" s="25">
        <v>0</v>
      </c>
      <c r="L74" s="25">
        <v>0</v>
      </c>
      <c r="M74" s="25">
        <v>0</v>
      </c>
      <c r="N74" s="27">
        <v>488.82</v>
      </c>
    </row>
    <row r="75" spans="1:14" s="28" customFormat="1" ht="14.25" customHeight="1" x14ac:dyDescent="0.35">
      <c r="A75" s="8">
        <v>2013</v>
      </c>
      <c r="B75" s="13">
        <v>48003</v>
      </c>
      <c r="C75" s="29" t="s">
        <v>85</v>
      </c>
      <c r="D75" s="24">
        <v>624998</v>
      </c>
      <c r="E75" s="24">
        <v>11347</v>
      </c>
      <c r="F75" s="24">
        <v>16801</v>
      </c>
      <c r="G75" s="24">
        <v>0</v>
      </c>
      <c r="H75" s="26">
        <f t="shared" si="2"/>
        <v>653146</v>
      </c>
      <c r="I75" s="27">
        <v>20286.839596485002</v>
      </c>
      <c r="J75" s="11" t="s">
        <v>164</v>
      </c>
      <c r="K75" s="25">
        <v>0</v>
      </c>
      <c r="L75" s="25">
        <v>0</v>
      </c>
      <c r="M75" s="25">
        <v>0</v>
      </c>
      <c r="N75" s="27">
        <v>1425.33</v>
      </c>
    </row>
    <row r="76" spans="1:14" s="28" customFormat="1" ht="14.25" customHeight="1" x14ac:dyDescent="0.35">
      <c r="A76" s="8">
        <v>2013</v>
      </c>
      <c r="B76" s="13">
        <v>2002</v>
      </c>
      <c r="C76" s="29" t="s">
        <v>86</v>
      </c>
      <c r="D76" s="24">
        <v>6299285</v>
      </c>
      <c r="E76" s="24">
        <v>71922</v>
      </c>
      <c r="F76" s="24">
        <v>106486</v>
      </c>
      <c r="G76" s="24">
        <v>0</v>
      </c>
      <c r="H76" s="26">
        <f t="shared" si="2"/>
        <v>6477693</v>
      </c>
      <c r="I76" s="27">
        <v>135898.660944976</v>
      </c>
      <c r="J76" s="11" t="s">
        <v>164</v>
      </c>
      <c r="K76" s="25">
        <v>0</v>
      </c>
      <c r="L76" s="25">
        <v>670818</v>
      </c>
      <c r="M76" s="25">
        <v>0</v>
      </c>
      <c r="N76" s="27">
        <v>8899.0300000000007</v>
      </c>
    </row>
    <row r="77" spans="1:14" s="28" customFormat="1" ht="14.25" customHeight="1" x14ac:dyDescent="0.35">
      <c r="A77" s="8">
        <v>2013</v>
      </c>
      <c r="B77" s="13">
        <v>22006</v>
      </c>
      <c r="C77" s="29" t="s">
        <v>88</v>
      </c>
      <c r="D77" s="24">
        <v>590552</v>
      </c>
      <c r="E77" s="24">
        <v>11030</v>
      </c>
      <c r="F77" s="24">
        <v>16331</v>
      </c>
      <c r="G77" s="24">
        <v>0</v>
      </c>
      <c r="H77" s="26">
        <f t="shared" si="2"/>
        <v>617913</v>
      </c>
      <c r="I77" s="27">
        <v>22418.248952704002</v>
      </c>
      <c r="J77" s="11" t="s">
        <v>164</v>
      </c>
      <c r="K77" s="25">
        <v>0</v>
      </c>
      <c r="L77" s="25">
        <v>0</v>
      </c>
      <c r="M77" s="25">
        <v>0</v>
      </c>
      <c r="N77" s="27">
        <v>1753.09</v>
      </c>
    </row>
    <row r="78" spans="1:14" s="28" customFormat="1" ht="14.25" customHeight="1" x14ac:dyDescent="0.35">
      <c r="A78" s="8">
        <v>2013</v>
      </c>
      <c r="B78" s="13">
        <v>13003</v>
      </c>
      <c r="C78" s="29" t="s">
        <v>89</v>
      </c>
      <c r="D78" s="24">
        <v>680960</v>
      </c>
      <c r="E78" s="24">
        <v>9350</v>
      </c>
      <c r="F78" s="24">
        <v>13843</v>
      </c>
      <c r="G78" s="24">
        <v>0</v>
      </c>
      <c r="H78" s="26">
        <f t="shared" si="2"/>
        <v>704153</v>
      </c>
      <c r="I78" s="27">
        <v>17187.181628255701</v>
      </c>
      <c r="J78" s="11" t="s">
        <v>164</v>
      </c>
      <c r="K78" s="25">
        <v>0</v>
      </c>
      <c r="L78" s="25">
        <v>0</v>
      </c>
      <c r="M78" s="25">
        <v>0</v>
      </c>
      <c r="N78" s="27">
        <v>998.6</v>
      </c>
    </row>
    <row r="79" spans="1:14" s="28" customFormat="1" ht="14.25" customHeight="1" x14ac:dyDescent="0.35">
      <c r="A79" s="8">
        <v>2013</v>
      </c>
      <c r="B79" s="13">
        <v>2003</v>
      </c>
      <c r="C79" s="29" t="s">
        <v>90</v>
      </c>
      <c r="D79" s="24">
        <v>420454</v>
      </c>
      <c r="E79" s="24">
        <v>6905</v>
      </c>
      <c r="F79" s="24">
        <v>10223</v>
      </c>
      <c r="G79" s="24">
        <v>0</v>
      </c>
      <c r="H79" s="26">
        <f t="shared" si="2"/>
        <v>437582</v>
      </c>
      <c r="I79" s="27">
        <v>9362.9881652160002</v>
      </c>
      <c r="J79" s="11" t="s">
        <v>164</v>
      </c>
      <c r="K79" s="25">
        <v>0</v>
      </c>
      <c r="L79" s="25">
        <v>0</v>
      </c>
      <c r="M79" s="25">
        <v>0</v>
      </c>
      <c r="N79" s="27">
        <v>850.06</v>
      </c>
    </row>
    <row r="80" spans="1:14" s="28" customFormat="1" ht="14.25" customHeight="1" x14ac:dyDescent="0.35">
      <c r="A80" s="8">
        <v>2013</v>
      </c>
      <c r="B80" s="13">
        <v>37003</v>
      </c>
      <c r="C80" s="29" t="s">
        <v>91</v>
      </c>
      <c r="D80" s="24">
        <v>419554</v>
      </c>
      <c r="E80" s="24">
        <v>5666</v>
      </c>
      <c r="F80" s="24">
        <v>8389</v>
      </c>
      <c r="G80" s="24">
        <v>110000</v>
      </c>
      <c r="H80" s="26">
        <f t="shared" si="2"/>
        <v>543609</v>
      </c>
      <c r="I80" s="27">
        <v>7669.5053002560007</v>
      </c>
      <c r="J80" s="11" t="s">
        <v>164</v>
      </c>
      <c r="K80" s="25">
        <v>0</v>
      </c>
      <c r="L80" s="25">
        <v>0</v>
      </c>
      <c r="M80" s="25">
        <v>0</v>
      </c>
      <c r="N80" s="27">
        <v>897.63</v>
      </c>
    </row>
    <row r="81" spans="1:14" s="28" customFormat="1" ht="14.25" customHeight="1" x14ac:dyDescent="0.35">
      <c r="A81" s="8">
        <v>2013</v>
      </c>
      <c r="B81" s="13">
        <v>35002</v>
      </c>
      <c r="C81" s="29" t="s">
        <v>92</v>
      </c>
      <c r="D81" s="24">
        <v>1207925</v>
      </c>
      <c r="E81" s="24">
        <v>10929</v>
      </c>
      <c r="F81" s="24">
        <v>16181</v>
      </c>
      <c r="G81" s="24">
        <v>48960</v>
      </c>
      <c r="H81" s="26">
        <f t="shared" si="2"/>
        <v>1283995</v>
      </c>
      <c r="I81" s="27">
        <v>35682.038798457899</v>
      </c>
      <c r="J81" s="11" t="s">
        <v>164</v>
      </c>
      <c r="K81" s="25">
        <v>0</v>
      </c>
      <c r="L81" s="25">
        <v>25038</v>
      </c>
      <c r="M81" s="25">
        <v>0</v>
      </c>
      <c r="N81" s="27">
        <v>1137.45</v>
      </c>
    </row>
    <row r="82" spans="1:14" s="28" customFormat="1" ht="14.25" customHeight="1" x14ac:dyDescent="0.35">
      <c r="A82" s="8">
        <v>2013</v>
      </c>
      <c r="B82" s="13">
        <v>7002</v>
      </c>
      <c r="C82" s="29" t="s">
        <v>93</v>
      </c>
      <c r="D82" s="24">
        <v>822719</v>
      </c>
      <c r="E82" s="24">
        <v>8421</v>
      </c>
      <c r="F82" s="24">
        <v>12468</v>
      </c>
      <c r="G82" s="24">
        <v>0</v>
      </c>
      <c r="H82" s="26">
        <f t="shared" si="2"/>
        <v>843608</v>
      </c>
      <c r="I82" s="27">
        <v>14129.104219696002</v>
      </c>
      <c r="J82" s="11" t="s">
        <v>164</v>
      </c>
      <c r="K82" s="25">
        <v>0</v>
      </c>
      <c r="L82" s="25">
        <v>0</v>
      </c>
      <c r="M82" s="25">
        <v>0</v>
      </c>
      <c r="N82" s="27">
        <v>1243.57</v>
      </c>
    </row>
    <row r="83" spans="1:14" s="28" customFormat="1" ht="14.25" customHeight="1" x14ac:dyDescent="0.35">
      <c r="A83" s="8">
        <v>2013</v>
      </c>
      <c r="B83" s="13">
        <v>38003</v>
      </c>
      <c r="C83" s="29" t="s">
        <v>94</v>
      </c>
      <c r="D83" s="24">
        <v>501948</v>
      </c>
      <c r="E83" s="24">
        <v>5635</v>
      </c>
      <c r="F83" s="24">
        <v>8343</v>
      </c>
      <c r="G83" s="24">
        <v>0</v>
      </c>
      <c r="H83" s="26">
        <f t="shared" si="2"/>
        <v>515926</v>
      </c>
      <c r="I83" s="27">
        <v>9962.2807613280002</v>
      </c>
      <c r="J83" s="11" t="s">
        <v>164</v>
      </c>
      <c r="K83" s="25">
        <v>0</v>
      </c>
      <c r="L83" s="25">
        <v>0</v>
      </c>
      <c r="M83" s="25">
        <v>111412</v>
      </c>
      <c r="N83" s="27">
        <v>758.27</v>
      </c>
    </row>
    <row r="84" spans="1:14" s="28" customFormat="1" ht="14.25" customHeight="1" x14ac:dyDescent="0.35">
      <c r="A84" s="8">
        <v>2013</v>
      </c>
      <c r="B84" s="13">
        <v>45005</v>
      </c>
      <c r="C84" s="29" t="s">
        <v>166</v>
      </c>
      <c r="D84" s="24">
        <v>456197</v>
      </c>
      <c r="E84" s="24">
        <v>6904</v>
      </c>
      <c r="F84" s="24">
        <v>10222</v>
      </c>
      <c r="G84" s="24">
        <v>0</v>
      </c>
      <c r="H84" s="26">
        <f t="shared" si="2"/>
        <v>473323</v>
      </c>
      <c r="I84" s="27">
        <v>11403.828073442401</v>
      </c>
      <c r="J84" s="11" t="s">
        <v>164</v>
      </c>
      <c r="K84" s="25">
        <v>14400</v>
      </c>
      <c r="L84" s="25">
        <v>0</v>
      </c>
      <c r="M84" s="25">
        <v>0</v>
      </c>
      <c r="N84" s="27">
        <v>1151.6099999999999</v>
      </c>
    </row>
    <row r="85" spans="1:14" s="28" customFormat="1" ht="14.25" customHeight="1" x14ac:dyDescent="0.35">
      <c r="A85" s="8">
        <v>2013</v>
      </c>
      <c r="B85" s="13">
        <v>40001</v>
      </c>
      <c r="C85" s="29" t="s">
        <v>95</v>
      </c>
      <c r="D85" s="24">
        <v>336820</v>
      </c>
      <c r="E85" s="24">
        <v>25407</v>
      </c>
      <c r="F85" s="24">
        <v>37617</v>
      </c>
      <c r="G85" s="24">
        <v>0</v>
      </c>
      <c r="H85" s="26">
        <f t="shared" si="2"/>
        <v>399844</v>
      </c>
      <c r="I85" s="27">
        <v>48424.42777568</v>
      </c>
      <c r="J85" s="11" t="s">
        <v>164</v>
      </c>
      <c r="K85" s="25">
        <v>0</v>
      </c>
      <c r="L85" s="25">
        <v>0</v>
      </c>
      <c r="M85" s="25">
        <v>63580</v>
      </c>
      <c r="N85" s="27">
        <v>2874.13</v>
      </c>
    </row>
    <row r="86" spans="1:14" s="28" customFormat="1" ht="14.25" customHeight="1" x14ac:dyDescent="0.35">
      <c r="A86" s="8">
        <v>2013</v>
      </c>
      <c r="B86" s="13">
        <v>52004</v>
      </c>
      <c r="C86" s="29" t="s">
        <v>161</v>
      </c>
      <c r="D86" s="24">
        <v>834842</v>
      </c>
      <c r="E86" s="24">
        <v>7527</v>
      </c>
      <c r="F86" s="24">
        <v>11144</v>
      </c>
      <c r="G86" s="24">
        <v>36077</v>
      </c>
      <c r="H86" s="26">
        <f t="shared" si="2"/>
        <v>889590</v>
      </c>
      <c r="I86" s="27">
        <v>15251.101831952001</v>
      </c>
      <c r="J86" s="11" t="s">
        <v>164</v>
      </c>
      <c r="K86" s="25">
        <v>4000</v>
      </c>
      <c r="L86" s="25">
        <v>0</v>
      </c>
      <c r="M86" s="25">
        <v>0</v>
      </c>
      <c r="N86" s="27">
        <v>711.18</v>
      </c>
    </row>
    <row r="87" spans="1:14" s="28" customFormat="1" ht="14.25" customHeight="1" x14ac:dyDescent="0.35">
      <c r="A87" s="8">
        <v>2013</v>
      </c>
      <c r="B87" s="13">
        <v>41004</v>
      </c>
      <c r="C87" s="29" t="s">
        <v>96</v>
      </c>
      <c r="D87" s="24">
        <v>2956935</v>
      </c>
      <c r="E87" s="24">
        <v>31208</v>
      </c>
      <c r="F87" s="24">
        <v>46206</v>
      </c>
      <c r="G87" s="24">
        <v>0</v>
      </c>
      <c r="H87" s="26">
        <f t="shared" si="2"/>
        <v>3034349</v>
      </c>
      <c r="I87" s="27">
        <v>54937.450289445907</v>
      </c>
      <c r="J87" s="11" t="s">
        <v>164</v>
      </c>
      <c r="K87" s="25">
        <v>0</v>
      </c>
      <c r="L87" s="25">
        <v>283255</v>
      </c>
      <c r="M87" s="25">
        <v>0</v>
      </c>
      <c r="N87" s="27">
        <v>3358.91</v>
      </c>
    </row>
    <row r="88" spans="1:14" s="28" customFormat="1" ht="14.25" customHeight="1" x14ac:dyDescent="0.35">
      <c r="A88" s="8">
        <v>2013</v>
      </c>
      <c r="B88" s="13">
        <v>44002</v>
      </c>
      <c r="C88" s="29" t="s">
        <v>97</v>
      </c>
      <c r="D88" s="24">
        <v>530174</v>
      </c>
      <c r="E88" s="24">
        <v>6800</v>
      </c>
      <c r="F88" s="24">
        <v>10068</v>
      </c>
      <c r="G88" s="24">
        <v>41665</v>
      </c>
      <c r="H88" s="26">
        <f t="shared" si="2"/>
        <v>588707</v>
      </c>
      <c r="I88" s="27">
        <v>14366.170952240001</v>
      </c>
      <c r="J88" s="11" t="s">
        <v>164</v>
      </c>
      <c r="K88" s="25">
        <v>0</v>
      </c>
      <c r="L88" s="25">
        <v>0</v>
      </c>
      <c r="M88" s="25">
        <v>0</v>
      </c>
      <c r="N88" s="27">
        <v>1321.91</v>
      </c>
    </row>
    <row r="89" spans="1:14" s="28" customFormat="1" ht="14.25" customHeight="1" x14ac:dyDescent="0.35">
      <c r="A89" s="8">
        <v>2013</v>
      </c>
      <c r="B89" s="13">
        <v>42001</v>
      </c>
      <c r="C89" s="29" t="s">
        <v>98</v>
      </c>
      <c r="D89" s="24">
        <v>990917</v>
      </c>
      <c r="E89" s="24">
        <v>11363</v>
      </c>
      <c r="F89" s="24">
        <v>16823</v>
      </c>
      <c r="G89" s="24">
        <v>30646</v>
      </c>
      <c r="H89" s="26">
        <f t="shared" si="2"/>
        <v>1049749</v>
      </c>
      <c r="I89" s="27">
        <v>38198.733736927999</v>
      </c>
      <c r="J89" s="11" t="s">
        <v>164</v>
      </c>
      <c r="K89" s="25">
        <v>0</v>
      </c>
      <c r="L89" s="25">
        <v>0</v>
      </c>
      <c r="M89" s="25">
        <v>0</v>
      </c>
      <c r="N89" s="27">
        <v>1764.91</v>
      </c>
    </row>
    <row r="90" spans="1:14" s="28" customFormat="1" ht="14.25" customHeight="1" x14ac:dyDescent="0.35">
      <c r="A90" s="8">
        <v>2013</v>
      </c>
      <c r="B90" s="13">
        <v>39002</v>
      </c>
      <c r="C90" s="29" t="s">
        <v>99</v>
      </c>
      <c r="D90" s="24">
        <v>2384733</v>
      </c>
      <c r="E90" s="24">
        <v>34690</v>
      </c>
      <c r="F90" s="24">
        <v>51361</v>
      </c>
      <c r="G90" s="24">
        <v>0</v>
      </c>
      <c r="H90" s="26">
        <f t="shared" si="2"/>
        <v>2470784</v>
      </c>
      <c r="I90" s="27">
        <v>67848.71810392171</v>
      </c>
      <c r="J90" s="11" t="s">
        <v>164</v>
      </c>
      <c r="K90" s="25">
        <v>0</v>
      </c>
      <c r="L90" s="25">
        <v>237473</v>
      </c>
      <c r="M90" s="25">
        <v>0</v>
      </c>
      <c r="N90" s="27">
        <v>4389.68</v>
      </c>
    </row>
    <row r="91" spans="1:14" s="28" customFormat="1" ht="14.25" customHeight="1" x14ac:dyDescent="0.35">
      <c r="A91" s="8">
        <v>2013</v>
      </c>
      <c r="B91" s="13">
        <v>60003</v>
      </c>
      <c r="C91" s="29" t="s">
        <v>100</v>
      </c>
      <c r="D91" s="24">
        <v>599931</v>
      </c>
      <c r="E91" s="24">
        <v>6254</v>
      </c>
      <c r="F91" s="24">
        <v>9260</v>
      </c>
      <c r="G91" s="24">
        <v>0</v>
      </c>
      <c r="H91" s="26">
        <f t="shared" si="2"/>
        <v>615445</v>
      </c>
      <c r="I91" s="27">
        <v>12355.851320832</v>
      </c>
      <c r="J91" s="11" t="s">
        <v>164</v>
      </c>
      <c r="K91" s="25">
        <v>0</v>
      </c>
      <c r="L91" s="25">
        <v>30272</v>
      </c>
      <c r="M91" s="25">
        <v>0</v>
      </c>
      <c r="N91" s="27">
        <v>895.38</v>
      </c>
    </row>
    <row r="92" spans="1:14" s="28" customFormat="1" ht="14.25" customHeight="1" x14ac:dyDescent="0.35">
      <c r="A92" s="8">
        <v>2013</v>
      </c>
      <c r="B92" s="13">
        <v>43007</v>
      </c>
      <c r="C92" s="29" t="s">
        <v>101</v>
      </c>
      <c r="D92" s="24">
        <v>1101584</v>
      </c>
      <c r="E92" s="24">
        <v>11724</v>
      </c>
      <c r="F92" s="24">
        <v>17358</v>
      </c>
      <c r="G92" s="24">
        <v>0</v>
      </c>
      <c r="H92" s="26">
        <f t="shared" si="2"/>
        <v>1130666</v>
      </c>
      <c r="I92" s="27">
        <v>23644.276288704001</v>
      </c>
      <c r="J92" s="11" t="s">
        <v>164</v>
      </c>
      <c r="K92" s="25">
        <v>0</v>
      </c>
      <c r="L92" s="25">
        <v>171720</v>
      </c>
      <c r="M92" s="25">
        <v>125556</v>
      </c>
      <c r="N92" s="27">
        <v>1787.84</v>
      </c>
    </row>
    <row r="93" spans="1:14" s="28" customFormat="1" ht="14.25" customHeight="1" x14ac:dyDescent="0.35">
      <c r="A93" s="8">
        <v>2013</v>
      </c>
      <c r="B93" s="13">
        <v>15001</v>
      </c>
      <c r="C93" s="29" t="s">
        <v>102</v>
      </c>
      <c r="D93" s="24">
        <v>698377</v>
      </c>
      <c r="E93" s="24">
        <v>4892</v>
      </c>
      <c r="F93" s="24">
        <v>7243</v>
      </c>
      <c r="G93" s="24">
        <v>110000</v>
      </c>
      <c r="H93" s="26">
        <f t="shared" si="2"/>
        <v>820512</v>
      </c>
      <c r="I93" s="27">
        <v>5385.8598403074002</v>
      </c>
      <c r="J93" s="11" t="s">
        <v>164</v>
      </c>
      <c r="K93" s="25">
        <v>0</v>
      </c>
      <c r="L93" s="25">
        <v>32712</v>
      </c>
      <c r="M93" s="25">
        <v>0</v>
      </c>
      <c r="N93" s="27">
        <v>894.96</v>
      </c>
    </row>
    <row r="94" spans="1:14" s="28" customFormat="1" ht="14.25" customHeight="1" x14ac:dyDescent="0.35">
      <c r="A94" s="8">
        <v>2013</v>
      </c>
      <c r="B94" s="13">
        <v>15002</v>
      </c>
      <c r="C94" s="29" t="s">
        <v>103</v>
      </c>
      <c r="D94" s="24">
        <v>1873388</v>
      </c>
      <c r="E94" s="24">
        <v>13251</v>
      </c>
      <c r="F94" s="24">
        <v>19619</v>
      </c>
      <c r="G94" s="24">
        <v>0</v>
      </c>
      <c r="H94" s="26">
        <f t="shared" si="2"/>
        <v>1906258</v>
      </c>
      <c r="I94" s="27">
        <v>34368.780853392003</v>
      </c>
      <c r="J94" s="11" t="s">
        <v>164</v>
      </c>
      <c r="K94" s="25">
        <v>0</v>
      </c>
      <c r="L94" s="25">
        <v>184743</v>
      </c>
      <c r="M94" s="25">
        <v>0</v>
      </c>
      <c r="N94" s="27">
        <v>1714.44</v>
      </c>
    </row>
    <row r="95" spans="1:14" s="28" customFormat="1" ht="14.25" customHeight="1" x14ac:dyDescent="0.35">
      <c r="A95" s="8">
        <v>2013</v>
      </c>
      <c r="B95" s="13">
        <v>46001</v>
      </c>
      <c r="C95" s="29" t="s">
        <v>104</v>
      </c>
      <c r="D95" s="24">
        <v>5207826</v>
      </c>
      <c r="E95" s="24">
        <v>79963</v>
      </c>
      <c r="F95" s="24">
        <v>118391</v>
      </c>
      <c r="G95" s="24">
        <v>0</v>
      </c>
      <c r="H95" s="26">
        <f t="shared" si="2"/>
        <v>5406180</v>
      </c>
      <c r="I95" s="27">
        <v>138361.82812006399</v>
      </c>
      <c r="J95" s="11" t="s">
        <v>164</v>
      </c>
      <c r="K95" s="25">
        <v>0</v>
      </c>
      <c r="L95" s="25">
        <v>440885</v>
      </c>
      <c r="M95" s="25">
        <v>0</v>
      </c>
      <c r="N95" s="27">
        <v>8742.02</v>
      </c>
    </row>
    <row r="96" spans="1:14" s="28" customFormat="1" ht="14.25" customHeight="1" x14ac:dyDescent="0.35">
      <c r="A96" s="8">
        <v>2013</v>
      </c>
      <c r="B96" s="13">
        <v>33002</v>
      </c>
      <c r="C96" s="29" t="s">
        <v>105</v>
      </c>
      <c r="D96" s="24">
        <v>897134</v>
      </c>
      <c r="E96" s="24">
        <v>8762</v>
      </c>
      <c r="F96" s="24">
        <v>12972</v>
      </c>
      <c r="G96" s="24">
        <v>0</v>
      </c>
      <c r="H96" s="26">
        <f t="shared" si="2"/>
        <v>918868</v>
      </c>
      <c r="I96" s="27">
        <v>14057.994661153802</v>
      </c>
      <c r="J96" s="11" t="s">
        <v>164</v>
      </c>
      <c r="K96" s="25">
        <v>0</v>
      </c>
      <c r="L96" s="25">
        <v>0</v>
      </c>
      <c r="M96" s="25">
        <v>39750</v>
      </c>
      <c r="N96" s="27">
        <v>1203.6500000000001</v>
      </c>
    </row>
    <row r="97" spans="1:14" s="28" customFormat="1" ht="14.25" customHeight="1" x14ac:dyDescent="0.35">
      <c r="A97" s="8">
        <v>2013</v>
      </c>
      <c r="B97" s="13">
        <v>25004</v>
      </c>
      <c r="C97" s="29" t="s">
        <v>106</v>
      </c>
      <c r="D97" s="24">
        <v>1852511</v>
      </c>
      <c r="E97" s="24">
        <v>28214</v>
      </c>
      <c r="F97" s="24">
        <v>41773</v>
      </c>
      <c r="G97" s="24">
        <v>0</v>
      </c>
      <c r="H97" s="26">
        <f t="shared" si="2"/>
        <v>1922498</v>
      </c>
      <c r="I97" s="27">
        <v>50711.360042640001</v>
      </c>
      <c r="J97" s="11" t="s">
        <v>164</v>
      </c>
      <c r="K97" s="25">
        <v>0</v>
      </c>
      <c r="L97" s="25">
        <v>163356</v>
      </c>
      <c r="M97" s="25">
        <v>0</v>
      </c>
      <c r="N97" s="27">
        <v>4427.91</v>
      </c>
    </row>
    <row r="98" spans="1:14" s="28" customFormat="1" ht="14.25" customHeight="1" x14ac:dyDescent="0.35">
      <c r="A98" s="8">
        <v>2013</v>
      </c>
      <c r="B98" s="13">
        <v>29004</v>
      </c>
      <c r="C98" s="29" t="s">
        <v>107</v>
      </c>
      <c r="D98" s="24">
        <v>413720</v>
      </c>
      <c r="E98" s="24">
        <v>13501</v>
      </c>
      <c r="F98" s="24">
        <v>19989</v>
      </c>
      <c r="G98" s="24">
        <v>25156</v>
      </c>
      <c r="H98" s="26">
        <f t="shared" si="2"/>
        <v>472366</v>
      </c>
      <c r="I98" s="27">
        <v>23752.531893904001</v>
      </c>
      <c r="J98" s="11" t="s">
        <v>164</v>
      </c>
      <c r="K98" s="25">
        <v>0</v>
      </c>
      <c r="L98" s="25">
        <v>0</v>
      </c>
      <c r="M98" s="25">
        <v>0</v>
      </c>
      <c r="N98" s="27">
        <v>1677.61</v>
      </c>
    </row>
    <row r="99" spans="1:14" s="28" customFormat="1" ht="14.25" customHeight="1" x14ac:dyDescent="0.35">
      <c r="A99" s="8">
        <v>2013</v>
      </c>
      <c r="B99" s="13">
        <v>17002</v>
      </c>
      <c r="C99" s="29" t="s">
        <v>108</v>
      </c>
      <c r="D99" s="24">
        <v>6151631</v>
      </c>
      <c r="E99" s="24">
        <v>80378</v>
      </c>
      <c r="F99" s="24">
        <v>119005</v>
      </c>
      <c r="G99" s="24">
        <v>0</v>
      </c>
      <c r="H99" s="26">
        <f t="shared" ref="H99:H130" si="3">SUM(D99:G99)</f>
        <v>6351014</v>
      </c>
      <c r="I99" s="27">
        <v>152092.03029038792</v>
      </c>
      <c r="J99" s="11" t="s">
        <v>164</v>
      </c>
      <c r="K99" s="25">
        <v>0</v>
      </c>
      <c r="L99" s="25">
        <v>1138727</v>
      </c>
      <c r="M99" s="25">
        <v>0</v>
      </c>
      <c r="N99" s="27">
        <v>6842.27</v>
      </c>
    </row>
    <row r="100" spans="1:14" s="28" customFormat="1" ht="14.25" customHeight="1" x14ac:dyDescent="0.35">
      <c r="A100" s="8">
        <v>2013</v>
      </c>
      <c r="B100" s="13">
        <v>62006</v>
      </c>
      <c r="C100" s="29" t="s">
        <v>109</v>
      </c>
      <c r="D100" s="24">
        <v>2178650</v>
      </c>
      <c r="E100" s="24">
        <v>20631</v>
      </c>
      <c r="F100" s="24">
        <v>30546</v>
      </c>
      <c r="G100" s="24">
        <v>0</v>
      </c>
      <c r="H100" s="26">
        <f t="shared" si="3"/>
        <v>2229827</v>
      </c>
      <c r="I100" s="27">
        <v>36484.747521200006</v>
      </c>
      <c r="J100" s="11" t="s">
        <v>164</v>
      </c>
      <c r="K100" s="25">
        <v>0</v>
      </c>
      <c r="L100" s="25">
        <v>201581</v>
      </c>
      <c r="M100" s="25">
        <v>0</v>
      </c>
      <c r="N100" s="27">
        <v>3145.6</v>
      </c>
    </row>
    <row r="101" spans="1:14" s="28" customFormat="1" ht="14.25" customHeight="1" x14ac:dyDescent="0.35">
      <c r="A101" s="8">
        <v>2013</v>
      </c>
      <c r="B101" s="13">
        <v>43002</v>
      </c>
      <c r="C101" s="29" t="s">
        <v>110</v>
      </c>
      <c r="D101" s="24">
        <v>815453</v>
      </c>
      <c r="E101" s="24">
        <v>6904</v>
      </c>
      <c r="F101" s="24">
        <v>10222</v>
      </c>
      <c r="G101" s="24">
        <v>0</v>
      </c>
      <c r="H101" s="26">
        <f t="shared" si="3"/>
        <v>832579</v>
      </c>
      <c r="I101" s="27">
        <v>11924.967926448</v>
      </c>
      <c r="J101" s="11" t="s">
        <v>164</v>
      </c>
      <c r="K101" s="25">
        <v>0</v>
      </c>
      <c r="L101" s="25">
        <v>20641</v>
      </c>
      <c r="M101" s="25">
        <v>70535</v>
      </c>
      <c r="N101" s="27">
        <v>944.06</v>
      </c>
    </row>
    <row r="102" spans="1:14" s="28" customFormat="1" ht="14.25" customHeight="1" x14ac:dyDescent="0.35">
      <c r="A102" s="8">
        <v>2013</v>
      </c>
      <c r="B102" s="13">
        <v>17003</v>
      </c>
      <c r="C102" s="29" t="s">
        <v>111</v>
      </c>
      <c r="D102" s="24">
        <v>833523</v>
      </c>
      <c r="E102" s="24">
        <v>7152</v>
      </c>
      <c r="F102" s="24">
        <v>10589</v>
      </c>
      <c r="G102" s="24">
        <v>0</v>
      </c>
      <c r="H102" s="26">
        <f t="shared" si="3"/>
        <v>851264</v>
      </c>
      <c r="I102" s="27">
        <v>10953.7456118277</v>
      </c>
      <c r="J102" s="11" t="s">
        <v>164</v>
      </c>
      <c r="K102" s="25">
        <v>0</v>
      </c>
      <c r="L102" s="25">
        <v>37692</v>
      </c>
      <c r="M102" s="25">
        <v>60397</v>
      </c>
      <c r="N102" s="27">
        <v>941.2</v>
      </c>
    </row>
    <row r="103" spans="1:14" s="28" customFormat="1" ht="14.25" customHeight="1" x14ac:dyDescent="0.35">
      <c r="A103" s="8">
        <v>2013</v>
      </c>
      <c r="B103" s="13">
        <v>51003</v>
      </c>
      <c r="C103" s="29" t="s">
        <v>112</v>
      </c>
      <c r="D103" s="24">
        <v>1116780</v>
      </c>
      <c r="E103" s="24">
        <v>8383</v>
      </c>
      <c r="F103" s="24">
        <v>12411</v>
      </c>
      <c r="G103" s="24">
        <v>0</v>
      </c>
      <c r="H103" s="26">
        <f t="shared" si="3"/>
        <v>1137574</v>
      </c>
      <c r="I103" s="27">
        <v>10159.123362976001</v>
      </c>
      <c r="J103" s="11" t="s">
        <v>164</v>
      </c>
      <c r="K103" s="25">
        <v>0</v>
      </c>
      <c r="L103" s="25">
        <v>94039</v>
      </c>
      <c r="M103" s="25">
        <v>0</v>
      </c>
      <c r="N103" s="27">
        <v>989.19</v>
      </c>
    </row>
    <row r="104" spans="1:14" s="28" customFormat="1" ht="14.25" customHeight="1" x14ac:dyDescent="0.35">
      <c r="A104" s="8">
        <v>2013</v>
      </c>
      <c r="B104" s="13">
        <v>9002</v>
      </c>
      <c r="C104" s="29" t="s">
        <v>113</v>
      </c>
      <c r="D104" s="24">
        <v>1180658</v>
      </c>
      <c r="E104" s="24">
        <v>10310</v>
      </c>
      <c r="F104" s="24">
        <v>15264</v>
      </c>
      <c r="G104" s="24">
        <v>34891</v>
      </c>
      <c r="H104" s="26">
        <f t="shared" si="3"/>
        <v>1241123</v>
      </c>
      <c r="I104" s="27">
        <v>20800.258068815998</v>
      </c>
      <c r="J104" s="11" t="s">
        <v>164</v>
      </c>
      <c r="K104" s="25">
        <v>0</v>
      </c>
      <c r="L104" s="25">
        <v>266689</v>
      </c>
      <c r="M104" s="25">
        <v>0</v>
      </c>
      <c r="N104" s="27">
        <v>1069.0999999999999</v>
      </c>
    </row>
    <row r="105" spans="1:14" s="28" customFormat="1" ht="14.25" customHeight="1" x14ac:dyDescent="0.35">
      <c r="A105" s="8">
        <v>2013</v>
      </c>
      <c r="B105" s="13">
        <v>56007</v>
      </c>
      <c r="C105" s="29" t="s">
        <v>114</v>
      </c>
      <c r="D105" s="24">
        <v>534059</v>
      </c>
      <c r="E105" s="24">
        <v>7957</v>
      </c>
      <c r="F105" s="24">
        <v>11781</v>
      </c>
      <c r="G105" s="24">
        <v>0</v>
      </c>
      <c r="H105" s="26">
        <f t="shared" si="3"/>
        <v>553797</v>
      </c>
      <c r="I105" s="27">
        <v>17548.207550867701</v>
      </c>
      <c r="J105" s="11" t="s">
        <v>164</v>
      </c>
      <c r="K105" s="25">
        <v>0</v>
      </c>
      <c r="L105" s="25">
        <v>0</v>
      </c>
      <c r="M105" s="25">
        <v>0</v>
      </c>
      <c r="N105" s="27">
        <v>1093.94</v>
      </c>
    </row>
    <row r="106" spans="1:14" s="28" customFormat="1" ht="14.25" customHeight="1" x14ac:dyDescent="0.35">
      <c r="A106" s="8">
        <v>2013</v>
      </c>
      <c r="B106" s="13">
        <v>23003</v>
      </c>
      <c r="C106" s="29" t="s">
        <v>115</v>
      </c>
      <c r="D106" s="24">
        <v>543350</v>
      </c>
      <c r="E106" s="24">
        <v>3560</v>
      </c>
      <c r="F106" s="24">
        <v>5272</v>
      </c>
      <c r="G106" s="24">
        <v>110000</v>
      </c>
      <c r="H106" s="26">
        <f t="shared" si="3"/>
        <v>662182</v>
      </c>
      <c r="I106" s="27">
        <v>1863.718064848</v>
      </c>
      <c r="J106" s="11" t="s">
        <v>164</v>
      </c>
      <c r="K106" s="25">
        <v>0</v>
      </c>
      <c r="L106" s="25">
        <v>23821</v>
      </c>
      <c r="M106" s="25">
        <v>0</v>
      </c>
      <c r="N106" s="27">
        <v>463.91</v>
      </c>
    </row>
    <row r="107" spans="1:14" s="28" customFormat="1" ht="14.25" customHeight="1" x14ac:dyDescent="0.35">
      <c r="A107" s="8">
        <v>2013</v>
      </c>
      <c r="B107" s="13">
        <v>39005</v>
      </c>
      <c r="C107" s="29" t="s">
        <v>116</v>
      </c>
      <c r="D107" s="24">
        <v>224338</v>
      </c>
      <c r="E107" s="24">
        <v>3808</v>
      </c>
      <c r="F107" s="24">
        <v>5638</v>
      </c>
      <c r="G107" s="24">
        <v>0</v>
      </c>
      <c r="H107" s="26">
        <f t="shared" si="3"/>
        <v>233784</v>
      </c>
      <c r="I107" s="27">
        <v>6379.7245427840007</v>
      </c>
      <c r="J107" s="11" t="s">
        <v>164</v>
      </c>
      <c r="K107" s="25">
        <v>0</v>
      </c>
      <c r="L107" s="25">
        <v>0</v>
      </c>
      <c r="M107" s="25">
        <v>0</v>
      </c>
      <c r="N107" s="27">
        <v>579.66</v>
      </c>
    </row>
    <row r="108" spans="1:14" s="28" customFormat="1" ht="14.25" customHeight="1" x14ac:dyDescent="0.35">
      <c r="A108" s="8">
        <v>2013</v>
      </c>
      <c r="B108" s="13">
        <v>60004</v>
      </c>
      <c r="C108" s="29" t="s">
        <v>117</v>
      </c>
      <c r="D108" s="24">
        <v>1173219</v>
      </c>
      <c r="E108" s="24">
        <v>11285</v>
      </c>
      <c r="F108" s="24">
        <v>16709</v>
      </c>
      <c r="G108" s="24">
        <v>0</v>
      </c>
      <c r="H108" s="26">
        <f t="shared" si="3"/>
        <v>1201213</v>
      </c>
      <c r="I108" s="27">
        <v>19692.451108577701</v>
      </c>
      <c r="J108" s="11" t="s">
        <v>164</v>
      </c>
      <c r="K108" s="25">
        <v>0</v>
      </c>
      <c r="L108" s="25">
        <v>7272</v>
      </c>
      <c r="M108" s="25">
        <v>0</v>
      </c>
      <c r="N108" s="27">
        <v>1399.99</v>
      </c>
    </row>
    <row r="109" spans="1:14" s="28" customFormat="1" ht="14.25" customHeight="1" x14ac:dyDescent="0.35">
      <c r="A109" s="8">
        <v>2013</v>
      </c>
      <c r="B109" s="13">
        <v>33003</v>
      </c>
      <c r="C109" s="29" t="s">
        <v>118</v>
      </c>
      <c r="D109" s="24">
        <v>1693912</v>
      </c>
      <c r="E109" s="24">
        <v>16595</v>
      </c>
      <c r="F109" s="24">
        <v>24570</v>
      </c>
      <c r="G109" s="24">
        <v>0</v>
      </c>
      <c r="H109" s="26">
        <f t="shared" si="3"/>
        <v>1735077</v>
      </c>
      <c r="I109" s="27">
        <v>28828.128550816004</v>
      </c>
      <c r="J109" s="11" t="s">
        <v>164</v>
      </c>
      <c r="K109" s="25">
        <v>0</v>
      </c>
      <c r="L109" s="25">
        <v>235911</v>
      </c>
      <c r="M109" s="25">
        <v>0</v>
      </c>
      <c r="N109" s="27">
        <v>1995.71</v>
      </c>
    </row>
    <row r="110" spans="1:14" s="28" customFormat="1" ht="14.25" customHeight="1" x14ac:dyDescent="0.35">
      <c r="A110" s="8">
        <v>2013</v>
      </c>
      <c r="B110" s="13">
        <v>32002</v>
      </c>
      <c r="C110" s="29" t="s">
        <v>119</v>
      </c>
      <c r="D110" s="24">
        <v>6717485</v>
      </c>
      <c r="E110" s="24">
        <v>81250</v>
      </c>
      <c r="F110" s="24">
        <v>120296</v>
      </c>
      <c r="G110" s="24">
        <v>0</v>
      </c>
      <c r="H110" s="26">
        <f t="shared" si="3"/>
        <v>6919031</v>
      </c>
      <c r="I110" s="27">
        <v>135548.38232651202</v>
      </c>
      <c r="J110" s="11" t="s">
        <v>164</v>
      </c>
      <c r="K110" s="25">
        <v>0</v>
      </c>
      <c r="L110" s="25">
        <v>892674</v>
      </c>
      <c r="M110" s="25">
        <v>0</v>
      </c>
      <c r="N110" s="27">
        <v>8898.3799999999992</v>
      </c>
    </row>
    <row r="111" spans="1:14" s="28" customFormat="1" ht="14.25" customHeight="1" x14ac:dyDescent="0.35">
      <c r="A111" s="8">
        <v>2013</v>
      </c>
      <c r="B111" s="13">
        <v>1001</v>
      </c>
      <c r="C111" s="29" t="s">
        <v>120</v>
      </c>
      <c r="D111" s="24">
        <v>1096053</v>
      </c>
      <c r="E111" s="24">
        <v>9567</v>
      </c>
      <c r="F111" s="24">
        <v>14164</v>
      </c>
      <c r="G111" s="24">
        <v>0</v>
      </c>
      <c r="H111" s="26">
        <f t="shared" si="3"/>
        <v>1119784</v>
      </c>
      <c r="I111" s="27">
        <v>13183.706740470001</v>
      </c>
      <c r="J111" s="11" t="s">
        <v>164</v>
      </c>
      <c r="K111" s="25">
        <v>0</v>
      </c>
      <c r="L111" s="25">
        <v>220511</v>
      </c>
      <c r="M111" s="25">
        <v>0</v>
      </c>
      <c r="N111" s="27">
        <v>1006.06</v>
      </c>
    </row>
    <row r="112" spans="1:14" s="28" customFormat="1" ht="14.25" customHeight="1" x14ac:dyDescent="0.35">
      <c r="A112" s="8">
        <v>2013</v>
      </c>
      <c r="B112" s="13">
        <v>11005</v>
      </c>
      <c r="C112" s="29" t="s">
        <v>121</v>
      </c>
      <c r="D112" s="24">
        <v>901177</v>
      </c>
      <c r="E112" s="24">
        <v>13536</v>
      </c>
      <c r="F112" s="24">
        <v>20041</v>
      </c>
      <c r="G112" s="24">
        <v>0</v>
      </c>
      <c r="H112" s="26">
        <f t="shared" si="3"/>
        <v>934754</v>
      </c>
      <c r="I112" s="27">
        <v>28801.103778048</v>
      </c>
      <c r="J112" s="11" t="s">
        <v>164</v>
      </c>
      <c r="K112" s="25">
        <v>0</v>
      </c>
      <c r="L112" s="25">
        <v>0</v>
      </c>
      <c r="M112" s="25">
        <v>0</v>
      </c>
      <c r="N112" s="27">
        <v>1239.5899999999999</v>
      </c>
    </row>
    <row r="113" spans="1:14" s="28" customFormat="1" ht="14.25" customHeight="1" x14ac:dyDescent="0.35">
      <c r="A113" s="8">
        <v>2013</v>
      </c>
      <c r="B113" s="13">
        <v>51004</v>
      </c>
      <c r="C113" s="29" t="s">
        <v>122</v>
      </c>
      <c r="D113" s="24">
        <v>27780347</v>
      </c>
      <c r="E113" s="24">
        <v>430868</v>
      </c>
      <c r="F113" s="24">
        <v>637925</v>
      </c>
      <c r="G113" s="24">
        <v>0</v>
      </c>
      <c r="H113" s="26">
        <f t="shared" si="3"/>
        <v>28849140</v>
      </c>
      <c r="I113" s="27">
        <v>785948.68442462408</v>
      </c>
      <c r="J113" s="11" t="s">
        <v>164</v>
      </c>
      <c r="K113" s="25">
        <v>0</v>
      </c>
      <c r="L113" s="25">
        <v>5668634</v>
      </c>
      <c r="M113" s="25">
        <v>0</v>
      </c>
      <c r="N113" s="27">
        <v>43279.27</v>
      </c>
    </row>
    <row r="114" spans="1:14" s="28" customFormat="1" ht="14.25" customHeight="1" x14ac:dyDescent="0.35">
      <c r="A114" s="8">
        <v>2013</v>
      </c>
      <c r="B114" s="13">
        <v>56004</v>
      </c>
      <c r="C114" s="29" t="s">
        <v>123</v>
      </c>
      <c r="D114" s="24">
        <v>1784481</v>
      </c>
      <c r="E114" s="24">
        <v>19165</v>
      </c>
      <c r="F114" s="24">
        <v>28374</v>
      </c>
      <c r="G114" s="24">
        <v>0</v>
      </c>
      <c r="H114" s="26">
        <f t="shared" si="3"/>
        <v>1832020</v>
      </c>
      <c r="I114" s="27">
        <v>32045.224341903002</v>
      </c>
      <c r="J114" s="11" t="s">
        <v>164</v>
      </c>
      <c r="K114" s="25">
        <v>0</v>
      </c>
      <c r="L114" s="25">
        <v>602778</v>
      </c>
      <c r="M114" s="25">
        <v>0</v>
      </c>
      <c r="N114" s="27">
        <v>2466.6799999999998</v>
      </c>
    </row>
    <row r="115" spans="1:14" s="28" customFormat="1" ht="14.25" customHeight="1" x14ac:dyDescent="0.35">
      <c r="A115" s="8">
        <v>2013</v>
      </c>
      <c r="B115" s="13">
        <v>54004</v>
      </c>
      <c r="C115" s="29" t="s">
        <v>124</v>
      </c>
      <c r="D115" s="24">
        <v>846452</v>
      </c>
      <c r="E115" s="24">
        <v>6935</v>
      </c>
      <c r="F115" s="24">
        <v>10268</v>
      </c>
      <c r="G115" s="24">
        <v>0</v>
      </c>
      <c r="H115" s="26">
        <f t="shared" si="3"/>
        <v>863655</v>
      </c>
      <c r="I115" s="27">
        <v>10257.727263616001</v>
      </c>
      <c r="J115" s="11" t="s">
        <v>164</v>
      </c>
      <c r="K115" s="25">
        <v>0</v>
      </c>
      <c r="L115" s="25">
        <v>0</v>
      </c>
      <c r="M115" s="25">
        <v>0</v>
      </c>
      <c r="N115" s="27">
        <v>1066.5899999999999</v>
      </c>
    </row>
    <row r="116" spans="1:14" s="28" customFormat="1" ht="14.25" customHeight="1" x14ac:dyDescent="0.35">
      <c r="A116" s="8">
        <v>2013</v>
      </c>
      <c r="B116" s="13">
        <v>39004</v>
      </c>
      <c r="C116" s="29" t="s">
        <v>125</v>
      </c>
      <c r="D116" s="24">
        <v>477533</v>
      </c>
      <c r="E116" s="24">
        <v>4458</v>
      </c>
      <c r="F116" s="24">
        <v>6601</v>
      </c>
      <c r="G116" s="24">
        <v>0</v>
      </c>
      <c r="H116" s="26">
        <f t="shared" si="3"/>
        <v>488592</v>
      </c>
      <c r="I116" s="27">
        <v>5245.1014575360005</v>
      </c>
      <c r="J116" s="11" t="s">
        <v>164</v>
      </c>
      <c r="K116" s="25">
        <v>0</v>
      </c>
      <c r="L116" s="25">
        <v>27933</v>
      </c>
      <c r="M116" s="25">
        <v>0</v>
      </c>
      <c r="N116" s="27">
        <v>576.79999999999995</v>
      </c>
    </row>
    <row r="117" spans="1:14" s="28" customFormat="1" ht="14.25" customHeight="1" x14ac:dyDescent="0.35">
      <c r="A117" s="8">
        <v>2013</v>
      </c>
      <c r="B117" s="13">
        <v>55005</v>
      </c>
      <c r="C117" s="29" t="s">
        <v>126</v>
      </c>
      <c r="D117" s="24">
        <v>461699</v>
      </c>
      <c r="E117" s="24">
        <v>5913</v>
      </c>
      <c r="F117" s="24">
        <v>8755</v>
      </c>
      <c r="G117" s="24">
        <v>0</v>
      </c>
      <c r="H117" s="26">
        <f t="shared" si="3"/>
        <v>476367</v>
      </c>
      <c r="I117" s="27">
        <v>10117.386281568601</v>
      </c>
      <c r="J117" s="11" t="s">
        <v>164</v>
      </c>
      <c r="K117" s="25">
        <v>0</v>
      </c>
      <c r="L117" s="25">
        <v>0</v>
      </c>
      <c r="M117" s="25">
        <v>0</v>
      </c>
      <c r="N117" s="27">
        <v>751.2</v>
      </c>
    </row>
    <row r="118" spans="1:14" s="28" customFormat="1" ht="14.25" customHeight="1" x14ac:dyDescent="0.35">
      <c r="A118" s="8">
        <v>2013</v>
      </c>
      <c r="B118" s="13">
        <v>4003</v>
      </c>
      <c r="C118" s="29" t="s">
        <v>127</v>
      </c>
      <c r="D118" s="24">
        <v>762215</v>
      </c>
      <c r="E118" s="24">
        <v>7988</v>
      </c>
      <c r="F118" s="24">
        <v>11827</v>
      </c>
      <c r="G118" s="24">
        <v>0</v>
      </c>
      <c r="H118" s="26">
        <f t="shared" si="3"/>
        <v>782030</v>
      </c>
      <c r="I118" s="27">
        <v>16509.37107832</v>
      </c>
      <c r="J118" s="11" t="s">
        <v>164</v>
      </c>
      <c r="K118" s="25">
        <v>0</v>
      </c>
      <c r="L118" s="25">
        <v>0</v>
      </c>
      <c r="M118" s="25">
        <v>57195</v>
      </c>
      <c r="N118" s="27">
        <v>1016.97</v>
      </c>
    </row>
    <row r="119" spans="1:14" s="28" customFormat="1" ht="14.25" customHeight="1" x14ac:dyDescent="0.35">
      <c r="A119" s="8">
        <v>2013</v>
      </c>
      <c r="B119" s="13">
        <v>62005</v>
      </c>
      <c r="C119" s="29" t="s">
        <v>128</v>
      </c>
      <c r="D119" s="24">
        <v>273379</v>
      </c>
      <c r="E119" s="24">
        <v>5635</v>
      </c>
      <c r="F119" s="24">
        <v>8343</v>
      </c>
      <c r="G119" s="24">
        <v>110000</v>
      </c>
      <c r="H119" s="26">
        <f t="shared" si="3"/>
        <v>397357</v>
      </c>
      <c r="I119" s="27">
        <v>11854.953939856001</v>
      </c>
      <c r="J119" s="11" t="s">
        <v>164</v>
      </c>
      <c r="K119" s="25">
        <v>0</v>
      </c>
      <c r="L119" s="25">
        <v>0</v>
      </c>
      <c r="M119" s="25">
        <v>0</v>
      </c>
      <c r="N119" s="27">
        <v>773.96</v>
      </c>
    </row>
    <row r="120" spans="1:14" s="28" customFormat="1" ht="14.25" customHeight="1" x14ac:dyDescent="0.35">
      <c r="A120" s="8">
        <v>2013</v>
      </c>
      <c r="B120" s="13">
        <v>65001</v>
      </c>
      <c r="C120" s="29" t="s">
        <v>129</v>
      </c>
      <c r="D120" s="24">
        <v>5843532</v>
      </c>
      <c r="E120" s="24">
        <v>40852</v>
      </c>
      <c r="F120" s="24">
        <v>60484</v>
      </c>
      <c r="G120" s="24">
        <v>0</v>
      </c>
      <c r="H120" s="26">
        <f t="shared" si="3"/>
        <v>5944868</v>
      </c>
      <c r="I120" s="27">
        <v>209812.40612376001</v>
      </c>
      <c r="J120" s="16"/>
      <c r="K120" s="25">
        <v>0</v>
      </c>
      <c r="L120" s="25">
        <v>1712762</v>
      </c>
      <c r="M120" s="25">
        <v>0</v>
      </c>
      <c r="N120" s="27">
        <v>4524.78</v>
      </c>
    </row>
    <row r="121" spans="1:14" s="28" customFormat="1" ht="14.25" customHeight="1" x14ac:dyDescent="0.35">
      <c r="A121" s="8">
        <v>2013</v>
      </c>
      <c r="B121" s="13">
        <v>49005</v>
      </c>
      <c r="C121" s="29" t="s">
        <v>130</v>
      </c>
      <c r="D121" s="24">
        <v>47519553</v>
      </c>
      <c r="E121" s="24">
        <v>694468</v>
      </c>
      <c r="F121" s="24">
        <v>1028113</v>
      </c>
      <c r="G121" s="24">
        <v>0</v>
      </c>
      <c r="H121" s="26">
        <f t="shared" si="3"/>
        <v>49242134</v>
      </c>
      <c r="I121" s="27">
        <v>1282020.5783202562</v>
      </c>
      <c r="J121" s="11" t="s">
        <v>164</v>
      </c>
      <c r="K121" s="25">
        <v>0</v>
      </c>
      <c r="L121" s="25">
        <v>15089458</v>
      </c>
      <c r="M121" s="25">
        <v>0</v>
      </c>
      <c r="N121" s="27">
        <v>81667.86</v>
      </c>
    </row>
    <row r="122" spans="1:14" s="28" customFormat="1" ht="14.25" customHeight="1" x14ac:dyDescent="0.35">
      <c r="A122" s="8">
        <v>2013</v>
      </c>
      <c r="B122" s="13">
        <v>5005</v>
      </c>
      <c r="C122" s="29" t="s">
        <v>131</v>
      </c>
      <c r="D122" s="24">
        <v>1546593</v>
      </c>
      <c r="E122" s="24">
        <v>17363</v>
      </c>
      <c r="F122" s="24">
        <v>25707</v>
      </c>
      <c r="G122" s="24">
        <v>0</v>
      </c>
      <c r="H122" s="26">
        <f t="shared" si="3"/>
        <v>1589663</v>
      </c>
      <c r="I122" s="27">
        <v>30522.080958160001</v>
      </c>
      <c r="J122" s="11" t="s">
        <v>164</v>
      </c>
      <c r="K122" s="25">
        <v>0</v>
      </c>
      <c r="L122" s="25">
        <v>118908</v>
      </c>
      <c r="M122" s="25">
        <v>91842</v>
      </c>
      <c r="N122" s="27">
        <v>2263.86</v>
      </c>
    </row>
    <row r="123" spans="1:14" s="28" customFormat="1" ht="14.25" customHeight="1" x14ac:dyDescent="0.35">
      <c r="A123" s="8">
        <v>2013</v>
      </c>
      <c r="B123" s="13">
        <v>54002</v>
      </c>
      <c r="C123" s="29" t="s">
        <v>132</v>
      </c>
      <c r="D123" s="24">
        <v>2779816</v>
      </c>
      <c r="E123" s="24">
        <v>28484</v>
      </c>
      <c r="F123" s="24">
        <v>42172</v>
      </c>
      <c r="G123" s="24">
        <v>0</v>
      </c>
      <c r="H123" s="26">
        <f t="shared" si="3"/>
        <v>2850472</v>
      </c>
      <c r="I123" s="27">
        <v>85584.012209484004</v>
      </c>
      <c r="J123" s="11" t="s">
        <v>164</v>
      </c>
      <c r="K123" s="25">
        <v>0</v>
      </c>
      <c r="L123" s="25">
        <v>247813</v>
      </c>
      <c r="M123" s="25">
        <v>0</v>
      </c>
      <c r="N123" s="27">
        <v>4211.18</v>
      </c>
    </row>
    <row r="124" spans="1:14" s="28" customFormat="1" ht="14.25" customHeight="1" x14ac:dyDescent="0.35">
      <c r="A124" s="8">
        <v>2013</v>
      </c>
      <c r="B124" s="13">
        <v>15003</v>
      </c>
      <c r="C124" s="29" t="s">
        <v>133</v>
      </c>
      <c r="D124" s="24">
        <v>1073259</v>
      </c>
      <c r="E124" s="24">
        <v>6316</v>
      </c>
      <c r="F124" s="24">
        <v>9351</v>
      </c>
      <c r="G124" s="24">
        <v>0</v>
      </c>
      <c r="H124" s="26">
        <f t="shared" si="3"/>
        <v>1088926</v>
      </c>
      <c r="I124" s="27">
        <v>7409.5353336480002</v>
      </c>
      <c r="J124" s="11" t="s">
        <v>164</v>
      </c>
      <c r="K124" s="25">
        <v>0</v>
      </c>
      <c r="L124" s="25">
        <v>167254</v>
      </c>
      <c r="M124" s="25">
        <v>339469</v>
      </c>
      <c r="N124" s="27">
        <v>864.03</v>
      </c>
    </row>
    <row r="125" spans="1:14" s="28" customFormat="1" ht="14.25" customHeight="1" x14ac:dyDescent="0.35">
      <c r="A125" s="8">
        <v>2013</v>
      </c>
      <c r="B125" s="13">
        <v>26005</v>
      </c>
      <c r="C125" s="29" t="s">
        <v>163</v>
      </c>
      <c r="D125" s="24">
        <v>470010</v>
      </c>
      <c r="E125" s="24">
        <v>3777</v>
      </c>
      <c r="F125" s="24">
        <v>5592</v>
      </c>
      <c r="G125" s="24">
        <v>0</v>
      </c>
      <c r="H125" s="26">
        <f t="shared" si="3"/>
        <v>479379</v>
      </c>
      <c r="I125" s="27">
        <v>7093.7419947200005</v>
      </c>
      <c r="J125" s="11" t="s">
        <v>164</v>
      </c>
      <c r="K125" s="25">
        <v>0</v>
      </c>
      <c r="L125" s="25">
        <v>4520</v>
      </c>
      <c r="M125" s="25">
        <v>0</v>
      </c>
      <c r="N125" s="27">
        <v>555.11</v>
      </c>
    </row>
    <row r="126" spans="1:14" s="28" customFormat="1" ht="14.25" customHeight="1" x14ac:dyDescent="0.35">
      <c r="A126" s="8">
        <v>2013</v>
      </c>
      <c r="B126" s="13">
        <v>40002</v>
      </c>
      <c r="C126" s="29" t="s">
        <v>134</v>
      </c>
      <c r="D126" s="24">
        <v>3083340</v>
      </c>
      <c r="E126" s="24">
        <v>63331</v>
      </c>
      <c r="F126" s="24">
        <v>93765</v>
      </c>
      <c r="G126" s="24">
        <v>0</v>
      </c>
      <c r="H126" s="26">
        <f t="shared" si="3"/>
        <v>3240436</v>
      </c>
      <c r="I126" s="27">
        <v>107044.9164537234</v>
      </c>
      <c r="J126" s="11" t="s">
        <v>164</v>
      </c>
      <c r="K126" s="25">
        <v>0</v>
      </c>
      <c r="L126" s="25">
        <v>299321</v>
      </c>
      <c r="M126" s="25">
        <v>0</v>
      </c>
      <c r="N126" s="27">
        <v>6467.55</v>
      </c>
    </row>
    <row r="127" spans="1:14" s="28" customFormat="1" ht="14.25" customHeight="1" x14ac:dyDescent="0.35">
      <c r="A127" s="8">
        <v>2013</v>
      </c>
      <c r="B127" s="13">
        <v>57001</v>
      </c>
      <c r="C127" s="29" t="s">
        <v>135</v>
      </c>
      <c r="D127" s="24">
        <v>774962</v>
      </c>
      <c r="E127" s="24">
        <v>13839</v>
      </c>
      <c r="F127" s="24">
        <v>20490</v>
      </c>
      <c r="G127" s="24">
        <v>0</v>
      </c>
      <c r="H127" s="26">
        <f t="shared" si="3"/>
        <v>809291</v>
      </c>
      <c r="I127" s="27">
        <v>27988.169397216003</v>
      </c>
      <c r="J127" s="11" t="s">
        <v>164</v>
      </c>
      <c r="K127" s="25">
        <v>0</v>
      </c>
      <c r="L127" s="25">
        <v>0</v>
      </c>
      <c r="M127" s="25">
        <v>0</v>
      </c>
      <c r="N127" s="27">
        <v>1516.43</v>
      </c>
    </row>
    <row r="128" spans="1:14" s="28" customFormat="1" ht="14.25" customHeight="1" x14ac:dyDescent="0.35">
      <c r="A128" s="8">
        <v>2013</v>
      </c>
      <c r="B128" s="13">
        <v>1002</v>
      </c>
      <c r="C128" s="29" t="s">
        <v>136</v>
      </c>
      <c r="D128" s="24">
        <v>324803</v>
      </c>
      <c r="E128" s="24">
        <v>3591</v>
      </c>
      <c r="F128" s="24">
        <v>5317</v>
      </c>
      <c r="G128" s="24">
        <v>0</v>
      </c>
      <c r="H128" s="26">
        <f t="shared" si="3"/>
        <v>333711</v>
      </c>
      <c r="I128" s="27">
        <v>6562.6373870400002</v>
      </c>
      <c r="J128" s="11" t="s">
        <v>164</v>
      </c>
      <c r="K128" s="25">
        <v>0</v>
      </c>
      <c r="L128" s="25">
        <v>0</v>
      </c>
      <c r="M128" s="25">
        <v>0</v>
      </c>
      <c r="N128" s="27">
        <v>535.51</v>
      </c>
    </row>
    <row r="129" spans="1:14" s="28" customFormat="1" ht="14.25" customHeight="1" x14ac:dyDescent="0.35">
      <c r="A129" s="8">
        <v>2013</v>
      </c>
      <c r="B129" s="13">
        <v>54006</v>
      </c>
      <c r="C129" s="29" t="s">
        <v>137</v>
      </c>
      <c r="D129" s="24">
        <v>599241</v>
      </c>
      <c r="E129" s="24">
        <v>4520</v>
      </c>
      <c r="F129" s="24">
        <v>6693</v>
      </c>
      <c r="G129" s="24">
        <v>0</v>
      </c>
      <c r="H129" s="26">
        <f t="shared" si="3"/>
        <v>610454</v>
      </c>
      <c r="I129" s="27">
        <v>6395.1672823380004</v>
      </c>
      <c r="J129" s="11" t="s">
        <v>164</v>
      </c>
      <c r="K129" s="25">
        <v>0</v>
      </c>
      <c r="L129" s="25">
        <v>0</v>
      </c>
      <c r="M129" s="25">
        <v>0</v>
      </c>
      <c r="N129" s="27">
        <v>659.21</v>
      </c>
    </row>
    <row r="130" spans="1:14" s="28" customFormat="1" ht="14.25" customHeight="1" x14ac:dyDescent="0.35">
      <c r="A130" s="8">
        <v>2013</v>
      </c>
      <c r="B130" s="13">
        <v>41005</v>
      </c>
      <c r="C130" s="29" t="s">
        <v>138</v>
      </c>
      <c r="D130" s="24">
        <v>4857881</v>
      </c>
      <c r="E130" s="24">
        <v>45171</v>
      </c>
      <c r="F130" s="24">
        <v>66879</v>
      </c>
      <c r="G130" s="24">
        <v>0</v>
      </c>
      <c r="H130" s="26">
        <f t="shared" si="3"/>
        <v>4969931</v>
      </c>
      <c r="I130" s="27">
        <v>73568.05723924801</v>
      </c>
      <c r="J130" s="11" t="s">
        <v>164</v>
      </c>
      <c r="K130" s="25">
        <v>0</v>
      </c>
      <c r="L130" s="25">
        <v>740371</v>
      </c>
      <c r="M130" s="25">
        <v>159283</v>
      </c>
      <c r="N130" s="27">
        <v>5585.12</v>
      </c>
    </row>
    <row r="131" spans="1:14" s="28" customFormat="1" ht="14.25" customHeight="1" x14ac:dyDescent="0.35">
      <c r="A131" s="8">
        <v>2013</v>
      </c>
      <c r="B131" s="13">
        <v>20003</v>
      </c>
      <c r="C131" s="29" t="s">
        <v>139</v>
      </c>
      <c r="D131" s="24">
        <v>1409009</v>
      </c>
      <c r="E131" s="24">
        <v>10248</v>
      </c>
      <c r="F131" s="24">
        <v>15173</v>
      </c>
      <c r="G131" s="24">
        <v>32926</v>
      </c>
      <c r="H131" s="26">
        <f t="shared" ref="H131:H153" si="4">SUM(D131:G131)</f>
        <v>1467356</v>
      </c>
      <c r="I131" s="27">
        <v>14679.303550992001</v>
      </c>
      <c r="J131" s="11" t="s">
        <v>164</v>
      </c>
      <c r="K131" s="25">
        <v>0</v>
      </c>
      <c r="L131" s="25">
        <v>190137</v>
      </c>
      <c r="M131" s="25">
        <v>0</v>
      </c>
      <c r="N131" s="27">
        <v>1526.46</v>
      </c>
    </row>
    <row r="132" spans="1:14" s="28" customFormat="1" ht="14.25" customHeight="1" x14ac:dyDescent="0.35">
      <c r="A132" s="8">
        <v>2013</v>
      </c>
      <c r="B132" s="13">
        <v>66001</v>
      </c>
      <c r="C132" s="29" t="s">
        <v>140</v>
      </c>
      <c r="D132" s="24">
        <v>9132669</v>
      </c>
      <c r="E132" s="24">
        <v>65083</v>
      </c>
      <c r="F132" s="24">
        <v>96359</v>
      </c>
      <c r="G132" s="24">
        <v>0</v>
      </c>
      <c r="H132" s="26">
        <f t="shared" si="4"/>
        <v>9294111</v>
      </c>
      <c r="I132" s="27">
        <v>139175.54533830212</v>
      </c>
      <c r="J132" s="11" t="s">
        <v>164</v>
      </c>
      <c r="K132" s="25">
        <v>0</v>
      </c>
      <c r="L132" s="25">
        <v>1732776</v>
      </c>
      <c r="M132" s="25">
        <v>0</v>
      </c>
      <c r="N132" s="27">
        <v>8498.49</v>
      </c>
    </row>
    <row r="133" spans="1:14" s="28" customFormat="1" ht="14.25" customHeight="1" x14ac:dyDescent="0.35">
      <c r="A133" s="8">
        <v>2013</v>
      </c>
      <c r="B133" s="13">
        <v>33005</v>
      </c>
      <c r="C133" s="29" t="s">
        <v>141</v>
      </c>
      <c r="D133" s="24">
        <v>426953</v>
      </c>
      <c r="E133" s="24">
        <v>5635</v>
      </c>
      <c r="F133" s="24">
        <v>8343</v>
      </c>
      <c r="G133" s="24">
        <v>0</v>
      </c>
      <c r="H133" s="26">
        <f t="shared" si="4"/>
        <v>440931</v>
      </c>
      <c r="I133" s="27">
        <v>12533.964398496</v>
      </c>
      <c r="J133" s="11" t="s">
        <v>164</v>
      </c>
      <c r="K133" s="25">
        <v>0</v>
      </c>
      <c r="L133" s="25">
        <v>0</v>
      </c>
      <c r="M133" s="25">
        <v>0</v>
      </c>
      <c r="N133" s="27">
        <v>779.56</v>
      </c>
    </row>
    <row r="134" spans="1:14" s="28" customFormat="1" ht="14.25" customHeight="1" x14ac:dyDescent="0.35">
      <c r="A134" s="8">
        <v>2013</v>
      </c>
      <c r="B134" s="13">
        <v>49006</v>
      </c>
      <c r="C134" s="29" t="s">
        <v>142</v>
      </c>
      <c r="D134" s="24">
        <v>2064477</v>
      </c>
      <c r="E134" s="24">
        <v>25883</v>
      </c>
      <c r="F134" s="24">
        <v>38322</v>
      </c>
      <c r="G134" s="24">
        <v>0</v>
      </c>
      <c r="H134" s="26">
        <f t="shared" si="4"/>
        <v>2128682</v>
      </c>
      <c r="I134" s="27">
        <v>51075.516247120002</v>
      </c>
      <c r="J134" s="11" t="s">
        <v>164</v>
      </c>
      <c r="K134" s="25">
        <v>0</v>
      </c>
      <c r="L134" s="25">
        <v>305802</v>
      </c>
      <c r="M134" s="25">
        <v>184725</v>
      </c>
      <c r="N134" s="27">
        <v>3552.23</v>
      </c>
    </row>
    <row r="135" spans="1:14" s="28" customFormat="1" ht="14.25" customHeight="1" x14ac:dyDescent="0.35">
      <c r="A135" s="8">
        <v>2013</v>
      </c>
      <c r="B135" s="13">
        <v>13001</v>
      </c>
      <c r="C135" s="29" t="s">
        <v>143</v>
      </c>
      <c r="D135" s="24">
        <v>3029784</v>
      </c>
      <c r="E135" s="24">
        <v>37320</v>
      </c>
      <c r="F135" s="24">
        <v>55255</v>
      </c>
      <c r="G135" s="24">
        <v>0</v>
      </c>
      <c r="H135" s="26">
        <f t="shared" si="4"/>
        <v>3122359</v>
      </c>
      <c r="I135" s="27">
        <v>69905.678949416397</v>
      </c>
      <c r="J135" s="11" t="s">
        <v>164</v>
      </c>
      <c r="K135" s="25">
        <v>0</v>
      </c>
      <c r="L135" s="25">
        <v>391623</v>
      </c>
      <c r="M135" s="25">
        <v>0</v>
      </c>
      <c r="N135" s="27">
        <v>4426.51</v>
      </c>
    </row>
    <row r="136" spans="1:14" s="28" customFormat="1" ht="14.25" customHeight="1" x14ac:dyDescent="0.35">
      <c r="A136" s="8">
        <v>2013</v>
      </c>
      <c r="B136" s="13">
        <v>60006</v>
      </c>
      <c r="C136" s="29" t="s">
        <v>171</v>
      </c>
      <c r="D136" s="24">
        <v>1052119</v>
      </c>
      <c r="E136" s="24">
        <v>11053</v>
      </c>
      <c r="F136" s="24">
        <v>16365</v>
      </c>
      <c r="G136" s="24">
        <v>0</v>
      </c>
      <c r="H136" s="26">
        <f t="shared" si="4"/>
        <v>1079537</v>
      </c>
      <c r="I136" s="27">
        <v>20280.161621472002</v>
      </c>
      <c r="J136" s="11" t="s">
        <v>164</v>
      </c>
      <c r="K136" s="25">
        <v>0</v>
      </c>
      <c r="L136" s="25">
        <v>32089</v>
      </c>
      <c r="M136" s="25">
        <v>0</v>
      </c>
      <c r="N136" s="27">
        <v>1627.8</v>
      </c>
    </row>
    <row r="137" spans="1:14" s="28" customFormat="1" ht="14.25" customHeight="1" x14ac:dyDescent="0.35">
      <c r="A137" s="8">
        <v>2013</v>
      </c>
      <c r="B137" s="13">
        <v>11004</v>
      </c>
      <c r="C137" s="29" t="s">
        <v>144</v>
      </c>
      <c r="D137" s="24">
        <v>2725513</v>
      </c>
      <c r="E137" s="24">
        <v>23871</v>
      </c>
      <c r="F137" s="24">
        <v>35343</v>
      </c>
      <c r="G137" s="24">
        <v>0</v>
      </c>
      <c r="H137" s="26">
        <f t="shared" si="4"/>
        <v>2784727</v>
      </c>
      <c r="I137" s="27">
        <v>46896.276001263999</v>
      </c>
      <c r="J137" s="11" t="s">
        <v>164</v>
      </c>
      <c r="K137" s="25">
        <v>0</v>
      </c>
      <c r="L137" s="25">
        <v>161769</v>
      </c>
      <c r="M137" s="25">
        <v>0</v>
      </c>
      <c r="N137" s="27">
        <v>4188.29</v>
      </c>
    </row>
    <row r="138" spans="1:14" s="28" customFormat="1" ht="14.25" customHeight="1" x14ac:dyDescent="0.35">
      <c r="A138" s="8">
        <v>2013</v>
      </c>
      <c r="B138" s="13">
        <v>51005</v>
      </c>
      <c r="C138" s="29" t="s">
        <v>145</v>
      </c>
      <c r="D138" s="24">
        <v>643710</v>
      </c>
      <c r="E138" s="24">
        <v>7554</v>
      </c>
      <c r="F138" s="24">
        <v>11185</v>
      </c>
      <c r="G138" s="24">
        <v>32373</v>
      </c>
      <c r="H138" s="26">
        <f t="shared" si="4"/>
        <v>694822</v>
      </c>
      <c r="I138" s="27">
        <v>12544.503040492802</v>
      </c>
      <c r="J138" s="11" t="s">
        <v>164</v>
      </c>
      <c r="K138" s="25">
        <v>0</v>
      </c>
      <c r="L138" s="25">
        <v>0</v>
      </c>
      <c r="M138" s="25">
        <v>0</v>
      </c>
      <c r="N138" s="27">
        <v>813.3</v>
      </c>
    </row>
    <row r="139" spans="1:14" s="28" customFormat="1" ht="14.25" customHeight="1" x14ac:dyDescent="0.35">
      <c r="A139" s="8">
        <v>2013</v>
      </c>
      <c r="B139" s="13">
        <v>6005</v>
      </c>
      <c r="C139" s="29" t="s">
        <v>146</v>
      </c>
      <c r="D139" s="24">
        <v>1214537</v>
      </c>
      <c r="E139" s="24">
        <v>10124</v>
      </c>
      <c r="F139" s="24">
        <v>14989</v>
      </c>
      <c r="G139" s="24">
        <v>0</v>
      </c>
      <c r="H139" s="26">
        <f t="shared" si="4"/>
        <v>1239650</v>
      </c>
      <c r="I139" s="27">
        <v>13907.010672064001</v>
      </c>
      <c r="J139" s="11" t="s">
        <v>164</v>
      </c>
      <c r="K139" s="25">
        <v>0</v>
      </c>
      <c r="L139" s="25">
        <v>73008</v>
      </c>
      <c r="M139" s="25">
        <v>0</v>
      </c>
      <c r="N139" s="27">
        <v>1443.14</v>
      </c>
    </row>
    <row r="140" spans="1:14" s="28" customFormat="1" ht="14.25" customHeight="1" x14ac:dyDescent="0.35">
      <c r="A140" s="8">
        <v>2013</v>
      </c>
      <c r="B140" s="13">
        <v>14004</v>
      </c>
      <c r="C140" s="29" t="s">
        <v>147</v>
      </c>
      <c r="D140" s="24">
        <v>9017969</v>
      </c>
      <c r="E140" s="24">
        <v>119615</v>
      </c>
      <c r="F140" s="24">
        <v>177097</v>
      </c>
      <c r="G140" s="24">
        <v>0</v>
      </c>
      <c r="H140" s="26">
        <f t="shared" si="4"/>
        <v>9314681</v>
      </c>
      <c r="I140" s="27">
        <v>218548.55480417603</v>
      </c>
      <c r="J140" s="11" t="s">
        <v>164</v>
      </c>
      <c r="K140" s="25">
        <v>0</v>
      </c>
      <c r="L140" s="25">
        <v>1730343</v>
      </c>
      <c r="M140" s="25">
        <v>0</v>
      </c>
      <c r="N140" s="27">
        <v>13450.06</v>
      </c>
    </row>
    <row r="141" spans="1:14" s="28" customFormat="1" ht="14.25" customHeight="1" x14ac:dyDescent="0.35">
      <c r="A141" s="8">
        <v>2013</v>
      </c>
      <c r="B141" s="13">
        <v>18003</v>
      </c>
      <c r="C141" s="29" t="s">
        <v>148</v>
      </c>
      <c r="D141" s="24">
        <v>581444</v>
      </c>
      <c r="E141" s="24">
        <v>4923</v>
      </c>
      <c r="F141" s="24">
        <v>7288</v>
      </c>
      <c r="G141" s="24">
        <v>0</v>
      </c>
      <c r="H141" s="26">
        <f t="shared" si="4"/>
        <v>593655</v>
      </c>
      <c r="I141" s="27">
        <v>11496.953979780901</v>
      </c>
      <c r="J141" s="11" t="s">
        <v>164</v>
      </c>
      <c r="K141" s="25">
        <v>0</v>
      </c>
      <c r="L141" s="25">
        <v>79904</v>
      </c>
      <c r="M141" s="25">
        <v>0</v>
      </c>
      <c r="N141" s="27">
        <v>764.55</v>
      </c>
    </row>
    <row r="142" spans="1:14" s="28" customFormat="1" ht="14.25" customHeight="1" x14ac:dyDescent="0.35">
      <c r="A142" s="8">
        <v>2013</v>
      </c>
      <c r="B142" s="13">
        <v>14005</v>
      </c>
      <c r="C142" s="29" t="s">
        <v>149</v>
      </c>
      <c r="D142" s="24">
        <v>637821</v>
      </c>
      <c r="E142" s="24">
        <v>5913</v>
      </c>
      <c r="F142" s="24">
        <v>8755</v>
      </c>
      <c r="G142" s="24">
        <v>0</v>
      </c>
      <c r="H142" s="26">
        <f t="shared" si="4"/>
        <v>652489</v>
      </c>
      <c r="I142" s="27">
        <v>9751.7170877919998</v>
      </c>
      <c r="J142" s="11" t="s">
        <v>164</v>
      </c>
      <c r="K142" s="25">
        <v>0</v>
      </c>
      <c r="L142" s="25">
        <v>0</v>
      </c>
      <c r="M142" s="25">
        <v>0</v>
      </c>
      <c r="N142" s="27">
        <v>923.13</v>
      </c>
    </row>
    <row r="143" spans="1:14" s="28" customFormat="1" ht="14.25" customHeight="1" x14ac:dyDescent="0.35">
      <c r="A143" s="8">
        <v>2013</v>
      </c>
      <c r="B143" s="13">
        <v>18005</v>
      </c>
      <c r="C143" s="29" t="s">
        <v>167</v>
      </c>
      <c r="D143" s="24">
        <v>1180436</v>
      </c>
      <c r="E143" s="24">
        <v>16719</v>
      </c>
      <c r="F143" s="24">
        <v>24753</v>
      </c>
      <c r="G143" s="24">
        <v>0</v>
      </c>
      <c r="H143" s="26">
        <f t="shared" si="4"/>
        <v>1221908</v>
      </c>
      <c r="I143" s="27">
        <v>26923.455955808</v>
      </c>
      <c r="J143" s="11" t="s">
        <v>164</v>
      </c>
      <c r="K143" s="25">
        <v>24000</v>
      </c>
      <c r="L143" s="25">
        <v>13559</v>
      </c>
      <c r="M143" s="25">
        <v>0</v>
      </c>
      <c r="N143" s="27">
        <v>2035.24</v>
      </c>
    </row>
    <row r="144" spans="1:14" s="28" customFormat="1" ht="14.25" customHeight="1" x14ac:dyDescent="0.35">
      <c r="A144" s="8">
        <v>2013</v>
      </c>
      <c r="B144" s="13">
        <v>36002</v>
      </c>
      <c r="C144" s="29" t="s">
        <v>150</v>
      </c>
      <c r="D144" s="24">
        <v>526348</v>
      </c>
      <c r="E144" s="24">
        <v>8700</v>
      </c>
      <c r="F144" s="24">
        <v>12881</v>
      </c>
      <c r="G144" s="24">
        <v>0</v>
      </c>
      <c r="H144" s="26">
        <f t="shared" si="4"/>
        <v>547929</v>
      </c>
      <c r="I144" s="27">
        <v>14578.8215087601</v>
      </c>
      <c r="J144" s="11" t="s">
        <v>164</v>
      </c>
      <c r="K144" s="25">
        <v>0</v>
      </c>
      <c r="L144" s="25">
        <v>0</v>
      </c>
      <c r="M144" s="25">
        <v>0</v>
      </c>
      <c r="N144" s="27">
        <v>1316.31</v>
      </c>
    </row>
    <row r="145" spans="1:14" s="28" customFormat="1" ht="14.25" customHeight="1" x14ac:dyDescent="0.35">
      <c r="A145" s="8">
        <v>2013</v>
      </c>
      <c r="B145" s="13">
        <v>49007</v>
      </c>
      <c r="C145" s="29" t="s">
        <v>151</v>
      </c>
      <c r="D145" s="24">
        <v>4067419</v>
      </c>
      <c r="E145" s="24">
        <v>40321</v>
      </c>
      <c r="F145" s="24">
        <v>59697</v>
      </c>
      <c r="G145" s="24">
        <v>0</v>
      </c>
      <c r="H145" s="26">
        <f t="shared" si="4"/>
        <v>4167437</v>
      </c>
      <c r="I145" s="27">
        <v>68232.177587472004</v>
      </c>
      <c r="J145" s="11" t="s">
        <v>164</v>
      </c>
      <c r="K145" s="25">
        <v>0</v>
      </c>
      <c r="L145" s="25">
        <v>401204</v>
      </c>
      <c r="M145" s="25">
        <v>0</v>
      </c>
      <c r="N145" s="27">
        <v>5070.58</v>
      </c>
    </row>
    <row r="146" spans="1:14" s="28" customFormat="1" ht="14.25" customHeight="1" x14ac:dyDescent="0.35">
      <c r="A146" s="8">
        <v>2013</v>
      </c>
      <c r="B146" s="13">
        <v>1003</v>
      </c>
      <c r="C146" s="29" t="s">
        <v>152</v>
      </c>
      <c r="D146" s="24">
        <v>312250</v>
      </c>
      <c r="E146" s="24">
        <v>3530</v>
      </c>
      <c r="F146" s="24">
        <v>5226</v>
      </c>
      <c r="G146" s="24">
        <v>0</v>
      </c>
      <c r="H146" s="26">
        <f t="shared" si="4"/>
        <v>321006</v>
      </c>
      <c r="I146" s="27">
        <v>7318.9658249120002</v>
      </c>
      <c r="J146" s="11" t="s">
        <v>164</v>
      </c>
      <c r="K146" s="25">
        <v>0</v>
      </c>
      <c r="L146" s="25">
        <v>0</v>
      </c>
      <c r="M146" s="25">
        <v>0</v>
      </c>
      <c r="N146" s="27">
        <v>565.70000000000005</v>
      </c>
    </row>
    <row r="147" spans="1:14" s="28" customFormat="1" ht="14.25" customHeight="1" x14ac:dyDescent="0.35">
      <c r="A147" s="8">
        <v>2013</v>
      </c>
      <c r="B147" s="13">
        <v>47001</v>
      </c>
      <c r="C147" s="29" t="s">
        <v>153</v>
      </c>
      <c r="D147" s="24">
        <v>1778510</v>
      </c>
      <c r="E147" s="24">
        <v>13158</v>
      </c>
      <c r="F147" s="24">
        <v>19482</v>
      </c>
      <c r="G147" s="24">
        <v>6278</v>
      </c>
      <c r="H147" s="26">
        <f t="shared" si="4"/>
        <v>1817428</v>
      </c>
      <c r="I147" s="27">
        <v>21630.7220734449</v>
      </c>
      <c r="J147" s="11" t="s">
        <v>164</v>
      </c>
      <c r="K147" s="25">
        <v>0</v>
      </c>
      <c r="L147" s="25">
        <v>136164</v>
      </c>
      <c r="M147" s="25">
        <v>0</v>
      </c>
      <c r="N147" s="27">
        <v>1656.71</v>
      </c>
    </row>
    <row r="148" spans="1:14" s="28" customFormat="1" ht="14.25" customHeight="1" x14ac:dyDescent="0.35">
      <c r="A148" s="8">
        <v>2013</v>
      </c>
      <c r="B148" s="13">
        <v>12003</v>
      </c>
      <c r="C148" s="29" t="s">
        <v>154</v>
      </c>
      <c r="D148" s="24">
        <v>616979</v>
      </c>
      <c r="E148" s="24">
        <v>6935</v>
      </c>
      <c r="F148" s="24">
        <v>10268</v>
      </c>
      <c r="G148" s="24">
        <v>0</v>
      </c>
      <c r="H148" s="26">
        <f t="shared" si="4"/>
        <v>634182</v>
      </c>
      <c r="I148" s="27">
        <v>9124.8780051519989</v>
      </c>
      <c r="J148" s="11" t="s">
        <v>164</v>
      </c>
      <c r="K148" s="25">
        <v>0</v>
      </c>
      <c r="L148" s="25">
        <v>0</v>
      </c>
      <c r="M148" s="25">
        <v>0</v>
      </c>
      <c r="N148" s="27">
        <v>920.65</v>
      </c>
    </row>
    <row r="149" spans="1:14" s="28" customFormat="1" ht="14.25" customHeight="1" x14ac:dyDescent="0.35">
      <c r="A149" s="8">
        <v>2013</v>
      </c>
      <c r="B149" s="13">
        <v>54007</v>
      </c>
      <c r="C149" s="29" t="s">
        <v>155</v>
      </c>
      <c r="D149" s="24">
        <v>800373</v>
      </c>
      <c r="E149" s="24">
        <v>6595</v>
      </c>
      <c r="F149" s="24">
        <v>9764</v>
      </c>
      <c r="G149" s="24">
        <v>0</v>
      </c>
      <c r="H149" s="26">
        <f t="shared" si="4"/>
        <v>816732</v>
      </c>
      <c r="I149" s="27">
        <v>12018.302518112001</v>
      </c>
      <c r="J149" s="11" t="s">
        <v>164</v>
      </c>
      <c r="K149" s="25">
        <v>0</v>
      </c>
      <c r="L149" s="25">
        <v>17704</v>
      </c>
      <c r="M149" s="25">
        <v>89612</v>
      </c>
      <c r="N149" s="27">
        <v>1058.03</v>
      </c>
    </row>
    <row r="150" spans="1:14" s="28" customFormat="1" ht="14.25" customHeight="1" x14ac:dyDescent="0.35">
      <c r="A150" s="8">
        <v>2013</v>
      </c>
      <c r="B150" s="13">
        <v>59002</v>
      </c>
      <c r="C150" s="29" t="s">
        <v>156</v>
      </c>
      <c r="D150" s="24">
        <v>1650851</v>
      </c>
      <c r="E150" s="24">
        <v>21115</v>
      </c>
      <c r="F150" s="24">
        <v>31262</v>
      </c>
      <c r="G150" s="24">
        <v>0</v>
      </c>
      <c r="H150" s="26">
        <f t="shared" si="4"/>
        <v>1703228</v>
      </c>
      <c r="I150" s="27">
        <v>38234.053831765501</v>
      </c>
      <c r="J150" s="11" t="s">
        <v>164</v>
      </c>
      <c r="K150" s="25">
        <v>0</v>
      </c>
      <c r="L150" s="25">
        <v>0</v>
      </c>
      <c r="M150" s="25">
        <v>0</v>
      </c>
      <c r="N150" s="27">
        <v>2339.5</v>
      </c>
    </row>
    <row r="151" spans="1:14" s="28" customFormat="1" ht="14.25" customHeight="1" x14ac:dyDescent="0.35">
      <c r="A151" s="8">
        <v>2013</v>
      </c>
      <c r="B151" s="15">
        <v>2006</v>
      </c>
      <c r="C151" s="29" t="s">
        <v>157</v>
      </c>
      <c r="D151" s="24">
        <v>784896</v>
      </c>
      <c r="E151" s="24">
        <v>9381</v>
      </c>
      <c r="F151" s="24">
        <v>13889</v>
      </c>
      <c r="G151" s="24">
        <v>0</v>
      </c>
      <c r="H151" s="26">
        <f t="shared" si="4"/>
        <v>808166</v>
      </c>
      <c r="I151" s="27">
        <v>11705.013405232001</v>
      </c>
      <c r="J151" s="11" t="s">
        <v>164</v>
      </c>
      <c r="K151" s="25">
        <v>0</v>
      </c>
      <c r="L151" s="25">
        <v>8109</v>
      </c>
      <c r="M151" s="25">
        <v>0</v>
      </c>
      <c r="N151" s="27">
        <v>1151.8699999999999</v>
      </c>
    </row>
    <row r="152" spans="1:14" s="28" customFormat="1" ht="14.25" customHeight="1" x14ac:dyDescent="0.35">
      <c r="A152" s="8">
        <v>2013</v>
      </c>
      <c r="B152" s="13">
        <v>55004</v>
      </c>
      <c r="C152" s="29" t="s">
        <v>158</v>
      </c>
      <c r="D152" s="24">
        <v>574764</v>
      </c>
      <c r="E152" s="24">
        <v>5763</v>
      </c>
      <c r="F152" s="24">
        <v>8532</v>
      </c>
      <c r="G152" s="24">
        <v>0</v>
      </c>
      <c r="H152" s="26">
        <f t="shared" si="4"/>
        <v>589059</v>
      </c>
      <c r="I152" s="27">
        <v>10238.945568256</v>
      </c>
      <c r="J152" s="11" t="s">
        <v>164</v>
      </c>
      <c r="K152" s="25">
        <v>0</v>
      </c>
      <c r="L152" s="25">
        <v>0</v>
      </c>
      <c r="M152" s="25">
        <v>0</v>
      </c>
      <c r="N152" s="27">
        <v>750.68</v>
      </c>
    </row>
    <row r="153" spans="1:14" s="28" customFormat="1" ht="14.25" customHeight="1" x14ac:dyDescent="0.35">
      <c r="A153" s="8">
        <v>2013</v>
      </c>
      <c r="B153" s="13">
        <v>63003</v>
      </c>
      <c r="C153" s="29" t="s">
        <v>159</v>
      </c>
      <c r="D153" s="24">
        <v>6574055</v>
      </c>
      <c r="E153" s="24">
        <v>83301</v>
      </c>
      <c r="F153" s="24">
        <v>123333</v>
      </c>
      <c r="G153" s="24">
        <v>0</v>
      </c>
      <c r="H153" s="26">
        <f t="shared" si="4"/>
        <v>6780689</v>
      </c>
      <c r="I153" s="27">
        <v>162520.98403002572</v>
      </c>
      <c r="J153" s="11" t="s">
        <v>164</v>
      </c>
      <c r="K153" s="25">
        <v>0</v>
      </c>
      <c r="L153" s="25">
        <v>1044367</v>
      </c>
      <c r="M153" s="25">
        <v>0</v>
      </c>
      <c r="N153" s="27">
        <v>11224.34</v>
      </c>
    </row>
    <row r="154" spans="1:14" s="12" customFormat="1" ht="24" customHeight="1" x14ac:dyDescent="0.35">
      <c r="A154" s="13"/>
      <c r="B154" s="13"/>
      <c r="C154" s="14" t="s">
        <v>160</v>
      </c>
      <c r="D154" s="9">
        <f>SUM(D3:D153)</f>
        <v>315308926</v>
      </c>
      <c r="E154" s="9">
        <f t="shared" ref="E154:I154" si="5">SUM(E3:E153)</f>
        <v>3937282</v>
      </c>
      <c r="F154" s="9">
        <f t="shared" si="5"/>
        <v>5829318</v>
      </c>
      <c r="G154" s="9">
        <f t="shared" si="5"/>
        <v>1831881</v>
      </c>
      <c r="H154" s="10">
        <f t="shared" si="5"/>
        <v>326907407</v>
      </c>
      <c r="I154" s="17">
        <f t="shared" si="5"/>
        <v>7422431.5286967512</v>
      </c>
      <c r="J154" s="11"/>
      <c r="K154" s="9">
        <f>SUM(K3:K153)</f>
        <v>134400</v>
      </c>
      <c r="L154" s="9">
        <f>SUM(L3:L153)</f>
        <v>48678797</v>
      </c>
      <c r="M154" s="9">
        <f>SUM(M3:M153)</f>
        <v>3114405</v>
      </c>
      <c r="N154" s="30">
        <f>SUM(N3:N153)</f>
        <v>470872.65000000014</v>
      </c>
    </row>
  </sheetData>
  <mergeCells count="3">
    <mergeCell ref="B1:B2"/>
    <mergeCell ref="C1:C2"/>
    <mergeCell ref="A1:A2"/>
  </mergeCells>
  <phoneticPr fontId="1" type="noConversion"/>
  <pageMargins left="0.28999999999999998" right="0.24" top="0.54" bottom="0.48" header="0.18" footer="0.21"/>
  <pageSetup scale="87" fitToHeight="0" orientation="landscape" r:id="rId1"/>
  <headerFooter alignWithMargins="0">
    <oddHeader>&amp;C&amp;"Gill Sans MT,Regular"&amp;12 2012-2013 State Payment Summary</oddHeader>
    <oddFooter>&amp;C&amp;"Gill Sans MT,Regular"&amp;P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</vt:lpstr>
      <vt:lpstr>SUMMARY!Print_Titles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depr14748</dc:creator>
  <cp:lastModifiedBy>Woodmansey, Susan</cp:lastModifiedBy>
  <cp:lastPrinted>2013-03-01T16:42:28Z</cp:lastPrinted>
  <dcterms:created xsi:type="dcterms:W3CDTF">2009-06-29T15:32:20Z</dcterms:created>
  <dcterms:modified xsi:type="dcterms:W3CDTF">2013-07-03T19:42:43Z</dcterms:modified>
</cp:coreProperties>
</file>