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4265" windowHeight="8010"/>
  </bookViews>
  <sheets>
    <sheet name="SUMMARY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SUMMARY!$A$3:$K$155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SUMMARY!$A$1:$K$155</definedName>
    <definedName name="_xlnm.Print_Titles" localSheetId="0">SUMMARY!$2:$3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K155" i="1" l="1"/>
  <c r="D155" i="1"/>
  <c r="J155" i="1" l="1"/>
  <c r="I155" i="1"/>
  <c r="E155" i="1"/>
  <c r="F87" i="1"/>
  <c r="F91" i="1"/>
  <c r="F95" i="1"/>
  <c r="F99" i="1"/>
  <c r="F103" i="1"/>
  <c r="F107" i="1"/>
  <c r="F111" i="1"/>
  <c r="F115" i="1"/>
  <c r="F119" i="1"/>
  <c r="F123" i="1"/>
  <c r="F124" i="1"/>
  <c r="F127" i="1"/>
  <c r="F128" i="1"/>
  <c r="F131" i="1"/>
  <c r="F132" i="1"/>
  <c r="F135" i="1"/>
  <c r="F136" i="1"/>
  <c r="F139" i="1"/>
  <c r="F140" i="1"/>
  <c r="F141" i="1"/>
  <c r="F144" i="1"/>
  <c r="F145" i="1"/>
  <c r="F149" i="1"/>
  <c r="F15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8" i="1"/>
  <c r="F89" i="1"/>
  <c r="F90" i="1"/>
  <c r="F92" i="1"/>
  <c r="F93" i="1"/>
  <c r="F94" i="1"/>
  <c r="F96" i="1"/>
  <c r="F97" i="1"/>
  <c r="F98" i="1"/>
  <c r="F100" i="1"/>
  <c r="F101" i="1"/>
  <c r="F102" i="1"/>
  <c r="F104" i="1"/>
  <c r="F105" i="1"/>
  <c r="F106" i="1"/>
  <c r="F108" i="1"/>
  <c r="F109" i="1"/>
  <c r="F110" i="1"/>
  <c r="F112" i="1"/>
  <c r="F113" i="1"/>
  <c r="F114" i="1"/>
  <c r="F116" i="1"/>
  <c r="F117" i="1"/>
  <c r="F118" i="1"/>
  <c r="F120" i="1"/>
  <c r="F121" i="1"/>
  <c r="F122" i="1"/>
  <c r="F125" i="1"/>
  <c r="F126" i="1"/>
  <c r="F129" i="1"/>
  <c r="F130" i="1"/>
  <c r="F133" i="1"/>
  <c r="F134" i="1"/>
  <c r="F137" i="1"/>
  <c r="F138" i="1"/>
  <c r="F142" i="1"/>
  <c r="F143" i="1"/>
  <c r="F147" i="1"/>
  <c r="F148" i="1"/>
  <c r="F152" i="1"/>
  <c r="F154" i="1"/>
  <c r="G155" i="1"/>
  <c r="F5" i="1"/>
  <c r="F150" i="1"/>
  <c r="F151" i="1"/>
  <c r="F146" i="1"/>
  <c r="F4" i="1"/>
  <c r="F155" i="1" l="1"/>
</calcChain>
</file>

<file path=xl/comments1.xml><?xml version="1.0" encoding="utf-8"?>
<comments xmlns="http://schemas.openxmlformats.org/spreadsheetml/2006/main">
  <authors>
    <author>Woodmansey, Susan</author>
  </authors>
  <commentList>
    <comment ref="D86" authorId="0">
      <text>
        <r>
          <rPr>
            <b/>
            <sz val="9"/>
            <color indexed="81"/>
            <rFont val="Tahoma"/>
            <family val="2"/>
          </rPr>
          <t>Woodmansey, Susan:</t>
        </r>
        <r>
          <rPr>
            <sz val="9"/>
            <color indexed="81"/>
            <rFont val="Tahoma"/>
            <family val="2"/>
          </rPr>
          <t xml:space="preserve">
payment for CTE program.</t>
        </r>
      </text>
    </comment>
  </commentList>
</comments>
</file>

<file path=xl/sharedStrings.xml><?xml version="1.0" encoding="utf-8"?>
<sst xmlns="http://schemas.openxmlformats.org/spreadsheetml/2006/main" count="322" uniqueCount="170">
  <si>
    <t>District Name</t>
  </si>
  <si>
    <t xml:space="preserve"> 10-3111</t>
  </si>
  <si>
    <t xml:space="preserve"> 10-3112</t>
  </si>
  <si>
    <t xml:space="preserve"> 10-3114</t>
  </si>
  <si>
    <t xml:space="preserve"> 22-3121</t>
  </si>
  <si>
    <t xml:space="preserve"> 22-3129</t>
  </si>
  <si>
    <t>51 - 3810</t>
  </si>
  <si>
    <t>General State Aid</t>
  </si>
  <si>
    <t>Sparsity</t>
  </si>
  <si>
    <t>State Apportionment</t>
  </si>
  <si>
    <t>Bank Franchise Tax</t>
  </si>
  <si>
    <t>Special Education State Aid</t>
  </si>
  <si>
    <t>Extraordinary Cost Fund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</si>
  <si>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</si>
  <si>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</si>
  <si>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</si>
  <si>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</si>
  <si>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</si>
  <si>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</si>
  <si>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</si>
  <si>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</si>
  <si>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</si>
  <si>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</si>
  <si>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</si>
  <si>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</si>
  <si>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</si>
  <si>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</si>
  <si>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</si>
  <si>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</si>
  <si>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Britton - 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</si>
  <si>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</si>
  <si>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</si>
  <si>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</si>
  <si>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</si>
  <si>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</si>
  <si>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</si>
  <si>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</si>
  <si>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</si>
  <si>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</si>
  <si>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</si>
  <si>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Corsica 21-2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</si>
  <si>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</si>
  <si>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</si>
  <si>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</si>
  <si>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</si>
  <si>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</si>
  <si>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</si>
  <si>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</si>
  <si>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</si>
  <si>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</si>
  <si>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</si>
  <si>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</si>
  <si>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</si>
  <si>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</si>
  <si>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</si>
  <si>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</si>
  <si>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</si>
  <si>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</si>
  <si>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</si>
  <si>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</si>
  <si>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</si>
  <si>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</si>
  <si>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</si>
  <si>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</si>
  <si>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</si>
  <si>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</si>
  <si>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</si>
  <si>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</si>
  <si>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Grant-Deuel 25-3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</si>
  <si>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</si>
  <si>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</si>
  <si>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</si>
  <si>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</si>
  <si>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</si>
  <si>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</si>
  <si>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</si>
  <si>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</si>
  <si>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</si>
  <si>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Hill City 51-2</t>
  </si>
  <si>
    <t>Hitchcock-Tulare 56-6</t>
  </si>
  <si>
    <t>Hot Springs 23-2</t>
  </si>
  <si>
    <t>Hoven 53-2</t>
  </si>
  <si>
    <t>Howard 48-3</t>
  </si>
  <si>
    <t>Huron 02-2</t>
  </si>
  <si>
    <t>Highmore-Harrold 34-2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</si>
  <si>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</si>
  <si>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</si>
  <si>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</si>
  <si>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</si>
  <si>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</si>
  <si>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</si>
  <si>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</si>
  <si>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Lead-Deadwood 40-1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</si>
  <si>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</si>
  <si>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</si>
  <si>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</si>
  <si>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</si>
  <si>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</si>
  <si>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</si>
  <si>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</si>
  <si>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</si>
  <si>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</si>
  <si>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</si>
  <si>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</si>
  <si>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</si>
  <si>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</si>
  <si>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</si>
  <si>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</si>
  <si>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</si>
  <si>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</si>
  <si>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</si>
  <si>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</si>
  <si>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</si>
  <si>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</si>
  <si>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</si>
  <si>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</si>
  <si>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</si>
  <si>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</si>
  <si>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</si>
  <si>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51-4</t>
  </si>
  <si>
    <t>Redfield 56-4</t>
  </si>
  <si>
    <t>Rosholt 54-4</t>
  </si>
  <si>
    <t>Rutland 39-4</t>
  </si>
  <si>
    <t>Sanborn Central 55-5</t>
  </si>
  <si>
    <t>Scotland 04-3</t>
  </si>
  <si>
    <t>Selby 62-5</t>
  </si>
  <si>
    <t>Shannon County 65-1</t>
  </si>
  <si>
    <t>Sioux Falls 49-5</t>
  </si>
  <si>
    <t>Sioux Valley 05-5</t>
  </si>
  <si>
    <t>Sisseton 54-2</t>
  </si>
  <si>
    <t>Smee 15-3</t>
  </si>
  <si>
    <t>Spearfish 40-2</t>
  </si>
  <si>
    <t>Stanley County 57-1</t>
  </si>
  <si>
    <t>Stickney 01-2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</si>
  <si>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</si>
  <si>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</si>
  <si>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</si>
  <si>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</si>
  <si>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</si>
  <si>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</si>
  <si>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</si>
  <si>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Wagner 11-4</t>
  </si>
  <si>
    <t>Wall 51-5</t>
  </si>
  <si>
    <t>Warner 06-5</t>
  </si>
  <si>
    <t>Watertown 14-4</t>
  </si>
  <si>
    <t>Waubay 18-3</t>
  </si>
  <si>
    <t>Waverly 14-5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</si>
  <si>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</si>
  <si>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</si>
  <si>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</si>
  <si>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</si>
  <si>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</si>
  <si>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</si>
  <si>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</si>
  <si>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</si>
  <si>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</si>
  <si>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</si>
  <si>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TOTALS</t>
  </si>
  <si>
    <t>Lemmon 52-4</t>
  </si>
  <si>
    <t>Colome Consolidated 59-3</t>
  </si>
  <si>
    <t>South Central 26-5</t>
  </si>
  <si>
    <t>&gt;0</t>
  </si>
  <si>
    <t>Bridgewater-Emery 30-3</t>
  </si>
  <si>
    <t>Langford Area 45-5</t>
  </si>
  <si>
    <t>Webster Area 18-5</t>
  </si>
  <si>
    <t>Fiscal Year</t>
  </si>
  <si>
    <t>District No.</t>
  </si>
  <si>
    <t>TOTAL</t>
  </si>
  <si>
    <t>Viborg-Hurley 60-6</t>
  </si>
  <si>
    <t xml:space="preserve">CANS State Proration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</si>
</sst>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8"/>
      <name val="Arial"/>
      <family val="2"/>
    </font>
    <font>
      <sz val="10"/>
      <color indexed="18"/>
      <name val="Gill Sans M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Gill Sans MT"/>
      <family val="2"/>
    </font>
    <font>
      <sz val="10"/>
      <color theme="2" tint="-0.89999084444715716"/>
      <name val="Gill Sans MT"/>
      <family val="2"/>
    </font>
    <font>
      <sz val="12"/>
      <color rgb="FFC00000"/>
      <name val="Gill Sans MT"/>
      <family val="2"/>
    </font>
    <font>
      <sz val="11"/>
      <color theme="0"/>
      <name val="Gill Sans MT"/>
      <family val="2"/>
    </font>
    <font>
      <sz val="11"/>
      <color rgb="FFC00000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/>
    <xf numFmtId="44" fontId="2" fillId="0" borderId="0" xfId="0" applyNumberFormat="1" applyFont="1"/>
    <xf numFmtId="42" fontId="2" fillId="0" borderId="0" xfId="0" applyNumberFormat="1" applyFont="1"/>
    <xf numFmtId="0" fontId="5" fillId="0" borderId="0" xfId="0" applyFont="1" applyAlignment="1"/>
    <xf numFmtId="0" fontId="5" fillId="0" borderId="3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2" xfId="0" applyFont="1" applyFill="1" applyBorder="1" applyAlignment="1"/>
    <xf numFmtId="0" fontId="6" fillId="0" borderId="3" xfId="0" applyFont="1" applyFill="1" applyBorder="1" applyAlignment="1">
      <alignment horizontal="right"/>
    </xf>
    <xf numFmtId="0" fontId="6" fillId="0" borderId="3" xfId="0" applyFont="1" applyFill="1" applyBorder="1" applyAlignment="1"/>
    <xf numFmtId="0" fontId="6" fillId="0" borderId="3" xfId="0" applyNumberFormat="1" applyFont="1" applyFill="1" applyBorder="1" applyAlignment="1">
      <alignment horizontal="right"/>
    </xf>
    <xf numFmtId="42" fontId="6" fillId="0" borderId="2" xfId="0" applyNumberFormat="1" applyFont="1" applyFill="1" applyBorder="1" applyAlignment="1"/>
    <xf numFmtId="42" fontId="6" fillId="4" borderId="2" xfId="0" applyNumberFormat="1" applyFont="1" applyFill="1" applyBorder="1" applyAlignment="1"/>
    <xf numFmtId="44" fontId="6" fillId="0" borderId="2" xfId="0" applyNumberFormat="1" applyFont="1" applyBorder="1" applyAlignment="1"/>
    <xf numFmtId="44" fontId="6" fillId="0" borderId="2" xfId="0" applyNumberFormat="1" applyFont="1" applyBorder="1" applyAlignment="1">
      <alignment horizontal="center"/>
    </xf>
    <xf numFmtId="42" fontId="6" fillId="0" borderId="2" xfId="0" applyNumberFormat="1" applyFont="1" applyBorder="1" applyAlignment="1"/>
    <xf numFmtId="44" fontId="6" fillId="2" borderId="2" xfId="0" applyNumberFormat="1" applyFont="1" applyFill="1" applyBorder="1" applyAlignment="1">
      <alignment horizontal="center"/>
    </xf>
    <xf numFmtId="0" fontId="5" fillId="0" borderId="3" xfId="0" applyFont="1" applyFill="1" applyBorder="1"/>
    <xf numFmtId="42" fontId="6" fillId="0" borderId="2" xfId="0" applyNumberFormat="1" applyFont="1" applyBorder="1"/>
    <xf numFmtId="42" fontId="6" fillId="4" borderId="2" xfId="0" applyNumberFormat="1" applyFont="1" applyFill="1" applyBorder="1"/>
    <xf numFmtId="7" fontId="6" fillId="0" borderId="2" xfId="0" applyNumberFormat="1" applyFont="1" applyBorder="1"/>
    <xf numFmtId="44" fontId="6" fillId="0" borderId="2" xfId="0" applyNumberFormat="1" applyFont="1" applyBorder="1"/>
    <xf numFmtId="0" fontId="5" fillId="0" borderId="0" xfId="0" applyFont="1"/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4" fontId="7" fillId="0" borderId="1" xfId="0" applyNumberFormat="1" applyFont="1" applyBorder="1" applyAlignment="1">
      <alignment horizontal="center"/>
    </xf>
    <xf numFmtId="42" fontId="7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wrapText="1"/>
    </xf>
    <xf numFmtId="44" fontId="8" fillId="3" borderId="1" xfId="0" applyNumberFormat="1" applyFont="1" applyFill="1" applyBorder="1" applyAlignment="1">
      <alignment horizontal="center" wrapText="1"/>
    </xf>
    <xf numFmtId="42" fontId="8" fillId="3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55"/>
  <sheetViews>
    <sheetView tabSelected="1" workbookViewId="0">
      <pane ySplit="3" topLeftCell="A4" activePane="bottomLeft" state="frozen"/>
      <selection pane="bottomLeft" activeCell="D129" sqref="D129"/>
    </sheetView>
  </sheetViews>
  <sheetFormatPr defaultRowHeight="15" x14ac:dyDescent="0.3"/>
  <cols>
    <col min="1" max="1" width="5.7109375" style="3" customWidth="1"/>
    <col min="2" max="2" width="8.28515625" style="3" customWidth="1"/>
    <col min="3" max="3" width="22.28515625" style="4" bestFit="1" customWidth="1"/>
    <col min="4" max="4" width="18.140625" style="5" customWidth="1"/>
    <col min="5" max="6" width="13.7109375" style="5" customWidth="1"/>
    <col min="7" max="7" width="16.140625" style="6" customWidth="1"/>
    <col min="8" max="8" width="12.28515625" style="6" bestFit="1" customWidth="1"/>
    <col min="9" max="9" width="16.7109375" style="5" customWidth="1"/>
    <col min="10" max="10" width="15.5703125" style="7" customWidth="1"/>
    <col min="11" max="11" width="13.85546875" style="6" customWidth="1"/>
    <col min="12" max="16384" width="9.140625" style="5"/>
  </cols>
  <sheetData>
    <row r="1" spans="1:11" ht="15.75" thickBot="1" x14ac:dyDescent="0.35"/>
    <row r="2" spans="1:11" s="1" customFormat="1" ht="18" customHeight="1" thickBot="1" x14ac:dyDescent="0.45">
      <c r="A2" s="35" t="s">
        <v>165</v>
      </c>
      <c r="B2" s="35" t="s">
        <v>166</v>
      </c>
      <c r="C2" s="35" t="s">
        <v>0</v>
      </c>
      <c r="D2" s="27" t="s">
        <v>1</v>
      </c>
      <c r="E2" s="28" t="s">
        <v>1</v>
      </c>
      <c r="F2" s="29" t="s">
        <v>1</v>
      </c>
      <c r="G2" s="30" t="s">
        <v>2</v>
      </c>
      <c r="H2" s="30" t="s">
        <v>3</v>
      </c>
      <c r="I2" s="28" t="s">
        <v>4</v>
      </c>
      <c r="J2" s="31" t="s">
        <v>5</v>
      </c>
      <c r="K2" s="30" t="s">
        <v>6</v>
      </c>
    </row>
    <row r="3" spans="1:11" s="2" customFormat="1" ht="52.5" customHeight="1" thickBot="1" x14ac:dyDescent="0.4">
      <c r="A3" s="36" t="s">
        <v>165</v>
      </c>
      <c r="B3" s="36"/>
      <c r="C3" s="36"/>
      <c r="D3" s="32" t="s">
        <v>7</v>
      </c>
      <c r="E3" s="32" t="s">
        <v>8</v>
      </c>
      <c r="F3" s="32" t="s">
        <v>167</v>
      </c>
      <c r="G3" s="33" t="s">
        <v>9</v>
      </c>
      <c r="H3" s="33" t="s">
        <v>10</v>
      </c>
      <c r="I3" s="32" t="s">
        <v>11</v>
      </c>
      <c r="J3" s="34" t="s">
        <v>12</v>
      </c>
      <c r="K3" s="33" t="s">
        <v>169</v>
      </c>
    </row>
    <row r="4" spans="1:11" s="8" customFormat="1" x14ac:dyDescent="0.3">
      <c r="A4" s="10">
        <v>2015</v>
      </c>
      <c r="B4" s="10">
        <v>6001</v>
      </c>
      <c r="C4" s="11" t="s">
        <v>13</v>
      </c>
      <c r="D4" s="15">
        <v>9884570</v>
      </c>
      <c r="E4" s="15">
        <v>0</v>
      </c>
      <c r="F4" s="16">
        <f t="shared" ref="F4:F35" si="0">SUM(D4:E4)</f>
        <v>9884570</v>
      </c>
      <c r="G4" s="17">
        <v>345158.97810261132</v>
      </c>
      <c r="H4" s="18" t="s">
        <v>161</v>
      </c>
      <c r="I4" s="19">
        <v>2068788</v>
      </c>
      <c r="J4" s="19">
        <v>219626</v>
      </c>
      <c r="K4" s="17">
        <v>11908.31</v>
      </c>
    </row>
    <row r="5" spans="1:11" s="8" customFormat="1" x14ac:dyDescent="0.3">
      <c r="A5" s="10">
        <v>2015</v>
      </c>
      <c r="B5" s="12">
        <v>58003</v>
      </c>
      <c r="C5" s="13" t="s">
        <v>14</v>
      </c>
      <c r="D5" s="15">
        <v>0</v>
      </c>
      <c r="E5" s="15">
        <v>33728</v>
      </c>
      <c r="F5" s="16">
        <f t="shared" si="0"/>
        <v>33728</v>
      </c>
      <c r="G5" s="17">
        <v>22281.621264011355</v>
      </c>
      <c r="H5" s="18" t="s">
        <v>161</v>
      </c>
      <c r="I5" s="19">
        <v>0</v>
      </c>
      <c r="J5" s="19">
        <v>0</v>
      </c>
      <c r="K5" s="17">
        <v>795.05</v>
      </c>
    </row>
    <row r="6" spans="1:11" s="8" customFormat="1" x14ac:dyDescent="0.3">
      <c r="A6" s="10">
        <v>2015</v>
      </c>
      <c r="B6" s="12">
        <v>61001</v>
      </c>
      <c r="C6" s="13" t="s">
        <v>15</v>
      </c>
      <c r="D6" s="15">
        <v>756607</v>
      </c>
      <c r="E6" s="15">
        <v>0</v>
      </c>
      <c r="F6" s="16">
        <f t="shared" si="0"/>
        <v>756607</v>
      </c>
      <c r="G6" s="17">
        <v>23777.263007280002</v>
      </c>
      <c r="H6" s="18" t="s">
        <v>161</v>
      </c>
      <c r="I6" s="19">
        <v>0</v>
      </c>
      <c r="J6" s="19">
        <v>0</v>
      </c>
      <c r="K6" s="17">
        <v>902.58</v>
      </c>
    </row>
    <row r="7" spans="1:11" s="8" customFormat="1" x14ac:dyDescent="0.3">
      <c r="A7" s="10">
        <v>2015</v>
      </c>
      <c r="B7" s="12">
        <v>11001</v>
      </c>
      <c r="C7" s="13" t="s">
        <v>16</v>
      </c>
      <c r="D7" s="15">
        <v>1272509</v>
      </c>
      <c r="E7" s="15">
        <v>0</v>
      </c>
      <c r="F7" s="16">
        <f t="shared" si="0"/>
        <v>1272509</v>
      </c>
      <c r="G7" s="17">
        <v>31997.4107064052</v>
      </c>
      <c r="H7" s="18" t="s">
        <v>161</v>
      </c>
      <c r="I7" s="19">
        <v>90175</v>
      </c>
      <c r="J7" s="19">
        <v>0</v>
      </c>
      <c r="K7" s="17">
        <v>1079.29</v>
      </c>
    </row>
    <row r="8" spans="1:11" s="8" customFormat="1" x14ac:dyDescent="0.3">
      <c r="A8" s="10">
        <v>2015</v>
      </c>
      <c r="B8" s="12">
        <v>38001</v>
      </c>
      <c r="C8" s="13" t="s">
        <v>17</v>
      </c>
      <c r="D8" s="15">
        <v>696347</v>
      </c>
      <c r="E8" s="15">
        <v>0</v>
      </c>
      <c r="F8" s="16">
        <f t="shared" si="0"/>
        <v>696347</v>
      </c>
      <c r="G8" s="17">
        <v>20310.779468172623</v>
      </c>
      <c r="H8" s="18" t="s">
        <v>161</v>
      </c>
      <c r="I8" s="19">
        <v>0</v>
      </c>
      <c r="J8" s="19">
        <v>0</v>
      </c>
      <c r="K8" s="17">
        <v>862.92</v>
      </c>
    </row>
    <row r="9" spans="1:11" s="8" customFormat="1" x14ac:dyDescent="0.3">
      <c r="A9" s="10">
        <v>2015</v>
      </c>
      <c r="B9" s="12">
        <v>21001</v>
      </c>
      <c r="C9" s="13" t="s">
        <v>18</v>
      </c>
      <c r="D9" s="15">
        <v>635100</v>
      </c>
      <c r="E9" s="15">
        <v>0</v>
      </c>
      <c r="F9" s="16">
        <f t="shared" si="0"/>
        <v>635100</v>
      </c>
      <c r="G9" s="17">
        <v>11580.210673755051</v>
      </c>
      <c r="H9" s="18" t="s">
        <v>161</v>
      </c>
      <c r="I9" s="19">
        <v>0</v>
      </c>
      <c r="J9" s="19">
        <v>0</v>
      </c>
      <c r="K9" s="17">
        <v>503.36</v>
      </c>
    </row>
    <row r="10" spans="1:11" s="8" customFormat="1" x14ac:dyDescent="0.3">
      <c r="A10" s="10">
        <v>2015</v>
      </c>
      <c r="B10" s="12">
        <v>4001</v>
      </c>
      <c r="C10" s="13" t="s">
        <v>19</v>
      </c>
      <c r="D10" s="15">
        <v>1065168</v>
      </c>
      <c r="E10" s="15">
        <v>0</v>
      </c>
      <c r="F10" s="16">
        <f t="shared" si="0"/>
        <v>1065168</v>
      </c>
      <c r="G10" s="17">
        <v>15110.608303886806</v>
      </c>
      <c r="H10" s="18" t="s">
        <v>161</v>
      </c>
      <c r="I10" s="19">
        <v>49899</v>
      </c>
      <c r="J10" s="19">
        <v>227466</v>
      </c>
      <c r="K10" s="17">
        <v>865.59</v>
      </c>
    </row>
    <row r="11" spans="1:11" s="8" customFormat="1" x14ac:dyDescent="0.3">
      <c r="A11" s="10">
        <v>2015</v>
      </c>
      <c r="B11" s="12">
        <v>49001</v>
      </c>
      <c r="C11" s="13" t="s">
        <v>20</v>
      </c>
      <c r="D11" s="15">
        <v>1669596</v>
      </c>
      <c r="E11" s="15">
        <v>0</v>
      </c>
      <c r="F11" s="16">
        <f t="shared" si="0"/>
        <v>1669596</v>
      </c>
      <c r="G11" s="17">
        <v>27121.718635108846</v>
      </c>
      <c r="H11" s="18" t="s">
        <v>161</v>
      </c>
      <c r="I11" s="19">
        <v>137157</v>
      </c>
      <c r="J11" s="19">
        <v>0</v>
      </c>
      <c r="K11" s="17">
        <v>1197.3</v>
      </c>
    </row>
    <row r="12" spans="1:11" s="8" customFormat="1" x14ac:dyDescent="0.3">
      <c r="A12" s="10">
        <v>2015</v>
      </c>
      <c r="B12" s="12">
        <v>9001</v>
      </c>
      <c r="C12" s="13" t="s">
        <v>21</v>
      </c>
      <c r="D12" s="15">
        <v>4569686</v>
      </c>
      <c r="E12" s="15">
        <v>0</v>
      </c>
      <c r="F12" s="16">
        <f t="shared" si="0"/>
        <v>4569686</v>
      </c>
      <c r="G12" s="17">
        <v>97820.615767387018</v>
      </c>
      <c r="H12" s="18" t="s">
        <v>161</v>
      </c>
      <c r="I12" s="19">
        <v>744582</v>
      </c>
      <c r="J12" s="19">
        <v>0</v>
      </c>
      <c r="K12" s="17">
        <v>3343.13</v>
      </c>
    </row>
    <row r="13" spans="1:11" s="8" customFormat="1" x14ac:dyDescent="0.3">
      <c r="A13" s="10">
        <v>2015</v>
      </c>
      <c r="B13" s="12">
        <v>3001</v>
      </c>
      <c r="C13" s="13" t="s">
        <v>22</v>
      </c>
      <c r="D13" s="15">
        <v>2000616</v>
      </c>
      <c r="E13" s="15">
        <v>20584</v>
      </c>
      <c r="F13" s="16">
        <f t="shared" si="0"/>
        <v>2021200</v>
      </c>
      <c r="G13" s="17">
        <v>51353.433588980137</v>
      </c>
      <c r="H13" s="18" t="s">
        <v>161</v>
      </c>
      <c r="I13" s="19">
        <v>166641</v>
      </c>
      <c r="J13" s="19">
        <v>0</v>
      </c>
      <c r="K13" s="17">
        <v>1109.44</v>
      </c>
    </row>
    <row r="14" spans="1:11" s="8" customFormat="1" x14ac:dyDescent="0.3">
      <c r="A14" s="10">
        <v>2015</v>
      </c>
      <c r="B14" s="12">
        <v>61002</v>
      </c>
      <c r="C14" s="13" t="s">
        <v>23</v>
      </c>
      <c r="D14" s="15">
        <v>1764360</v>
      </c>
      <c r="E14" s="15">
        <v>0</v>
      </c>
      <c r="F14" s="16">
        <f t="shared" si="0"/>
        <v>1764360</v>
      </c>
      <c r="G14" s="17">
        <v>41512.711683806818</v>
      </c>
      <c r="H14" s="18" t="s">
        <v>161</v>
      </c>
      <c r="I14" s="19">
        <v>124617</v>
      </c>
      <c r="J14" s="19">
        <v>0</v>
      </c>
      <c r="K14" s="17">
        <v>1627.98</v>
      </c>
    </row>
    <row r="15" spans="1:11" s="8" customFormat="1" x14ac:dyDescent="0.3">
      <c r="A15" s="10">
        <v>2015</v>
      </c>
      <c r="B15" s="12">
        <v>25001</v>
      </c>
      <c r="C15" s="13" t="s">
        <v>24</v>
      </c>
      <c r="D15" s="15">
        <v>190238</v>
      </c>
      <c r="E15" s="15">
        <v>0</v>
      </c>
      <c r="F15" s="16">
        <f t="shared" si="0"/>
        <v>190238</v>
      </c>
      <c r="G15" s="17">
        <v>6720.3646646010311</v>
      </c>
      <c r="H15" s="18" t="s">
        <v>161</v>
      </c>
      <c r="I15" s="19">
        <v>17730</v>
      </c>
      <c r="J15" s="19">
        <v>0</v>
      </c>
      <c r="K15" s="17">
        <v>363.15</v>
      </c>
    </row>
    <row r="16" spans="1:11" s="8" customFormat="1" x14ac:dyDescent="0.3">
      <c r="A16" s="10">
        <v>2015</v>
      </c>
      <c r="B16" s="12">
        <v>52001</v>
      </c>
      <c r="C16" s="13" t="s">
        <v>25</v>
      </c>
      <c r="D16" s="15">
        <v>413599</v>
      </c>
      <c r="E16" s="15">
        <v>110000</v>
      </c>
      <c r="F16" s="16">
        <f t="shared" si="0"/>
        <v>523599</v>
      </c>
      <c r="G16" s="17">
        <v>11672.804707915695</v>
      </c>
      <c r="H16" s="18" t="s">
        <v>161</v>
      </c>
      <c r="I16" s="19">
        <v>0</v>
      </c>
      <c r="J16" s="19">
        <v>0</v>
      </c>
      <c r="K16" s="17">
        <v>424.25</v>
      </c>
    </row>
    <row r="17" spans="1:11" s="8" customFormat="1" x14ac:dyDescent="0.3">
      <c r="A17" s="10">
        <v>2015</v>
      </c>
      <c r="B17" s="12">
        <v>4002</v>
      </c>
      <c r="C17" s="13" t="s">
        <v>26</v>
      </c>
      <c r="D17" s="15">
        <v>1721981</v>
      </c>
      <c r="E17" s="15">
        <v>0</v>
      </c>
      <c r="F17" s="16">
        <f t="shared" si="0"/>
        <v>1721981</v>
      </c>
      <c r="G17" s="17">
        <v>38766.746664699327</v>
      </c>
      <c r="H17" s="18" t="s">
        <v>161</v>
      </c>
      <c r="I17" s="19">
        <v>110109</v>
      </c>
      <c r="J17" s="19">
        <v>233849</v>
      </c>
      <c r="K17" s="17">
        <v>1341.03</v>
      </c>
    </row>
    <row r="18" spans="1:11" s="8" customFormat="1" x14ac:dyDescent="0.3">
      <c r="A18" s="10">
        <v>2015</v>
      </c>
      <c r="B18" s="12">
        <v>22001</v>
      </c>
      <c r="C18" s="13" t="s">
        <v>27</v>
      </c>
      <c r="D18" s="15">
        <v>335125</v>
      </c>
      <c r="E18" s="15">
        <v>0</v>
      </c>
      <c r="F18" s="16">
        <f t="shared" si="0"/>
        <v>335125</v>
      </c>
      <c r="G18" s="17">
        <v>8030.3564011933804</v>
      </c>
      <c r="H18" s="18" t="s">
        <v>161</v>
      </c>
      <c r="I18" s="19">
        <v>0</v>
      </c>
      <c r="J18" s="19">
        <v>0</v>
      </c>
      <c r="K18" s="17">
        <v>425.25</v>
      </c>
    </row>
    <row r="19" spans="1:11" s="8" customFormat="1" x14ac:dyDescent="0.3">
      <c r="A19" s="10">
        <v>2015</v>
      </c>
      <c r="B19" s="12">
        <v>49002</v>
      </c>
      <c r="C19" s="13" t="s">
        <v>28</v>
      </c>
      <c r="D19" s="15">
        <v>10120466</v>
      </c>
      <c r="E19" s="15">
        <v>0</v>
      </c>
      <c r="F19" s="16">
        <f t="shared" si="0"/>
        <v>10120466</v>
      </c>
      <c r="G19" s="17">
        <v>271570.90631927748</v>
      </c>
      <c r="H19" s="18" t="s">
        <v>161</v>
      </c>
      <c r="I19" s="19">
        <v>1612899</v>
      </c>
      <c r="J19" s="19">
        <v>0</v>
      </c>
      <c r="K19" s="17">
        <v>11077.12</v>
      </c>
    </row>
    <row r="20" spans="1:11" s="8" customFormat="1" x14ac:dyDescent="0.3">
      <c r="A20" s="10">
        <v>2015</v>
      </c>
      <c r="B20" s="12">
        <v>30003</v>
      </c>
      <c r="C20" s="13" t="s">
        <v>162</v>
      </c>
      <c r="D20" s="15">
        <v>980084</v>
      </c>
      <c r="E20" s="15">
        <v>0</v>
      </c>
      <c r="F20" s="16">
        <f t="shared" si="0"/>
        <v>980084</v>
      </c>
      <c r="G20" s="17">
        <v>25000.272929363655</v>
      </c>
      <c r="H20" s="18" t="s">
        <v>161</v>
      </c>
      <c r="I20" s="19">
        <v>0</v>
      </c>
      <c r="J20" s="19">
        <v>0</v>
      </c>
      <c r="K20" s="17">
        <v>1170.27</v>
      </c>
    </row>
    <row r="21" spans="1:11" s="8" customFormat="1" x14ac:dyDescent="0.3">
      <c r="A21" s="10">
        <v>2015</v>
      </c>
      <c r="B21" s="12">
        <v>45004</v>
      </c>
      <c r="C21" s="13" t="s">
        <v>29</v>
      </c>
      <c r="D21" s="15">
        <v>732623</v>
      </c>
      <c r="E21" s="15">
        <v>0</v>
      </c>
      <c r="F21" s="16">
        <f t="shared" si="0"/>
        <v>732623</v>
      </c>
      <c r="G21" s="17">
        <v>29448.136495385828</v>
      </c>
      <c r="H21" s="18" t="s">
        <v>161</v>
      </c>
      <c r="I21" s="19">
        <v>0</v>
      </c>
      <c r="J21" s="19">
        <v>0</v>
      </c>
      <c r="K21" s="17">
        <v>1477.8</v>
      </c>
    </row>
    <row r="22" spans="1:11" s="8" customFormat="1" x14ac:dyDescent="0.3">
      <c r="A22" s="10">
        <v>2015</v>
      </c>
      <c r="B22" s="12">
        <v>5001</v>
      </c>
      <c r="C22" s="13" t="s">
        <v>30</v>
      </c>
      <c r="D22" s="15">
        <v>7549264</v>
      </c>
      <c r="E22" s="15">
        <v>0</v>
      </c>
      <c r="F22" s="16">
        <f t="shared" si="0"/>
        <v>7549264</v>
      </c>
      <c r="G22" s="17">
        <v>222327.16018370216</v>
      </c>
      <c r="H22" s="18" t="s">
        <v>161</v>
      </c>
      <c r="I22" s="19">
        <v>836833</v>
      </c>
      <c r="J22" s="19">
        <v>215295</v>
      </c>
      <c r="K22" s="17">
        <v>8907.07</v>
      </c>
    </row>
    <row r="23" spans="1:11" s="8" customFormat="1" x14ac:dyDescent="0.3">
      <c r="A23" s="10">
        <v>2015</v>
      </c>
      <c r="B23" s="12">
        <v>26002</v>
      </c>
      <c r="C23" s="13" t="s">
        <v>31</v>
      </c>
      <c r="D23" s="15">
        <v>881004</v>
      </c>
      <c r="E23" s="15">
        <v>0</v>
      </c>
      <c r="F23" s="16">
        <f t="shared" si="0"/>
        <v>881004</v>
      </c>
      <c r="G23" s="17">
        <v>15351.896910877691</v>
      </c>
      <c r="H23" s="18" t="s">
        <v>161</v>
      </c>
      <c r="I23" s="19">
        <v>1864</v>
      </c>
      <c r="J23" s="19">
        <v>0</v>
      </c>
      <c r="K23" s="17">
        <v>559.19000000000005</v>
      </c>
    </row>
    <row r="24" spans="1:11" s="8" customFormat="1" x14ac:dyDescent="0.3">
      <c r="A24" s="10">
        <v>2015</v>
      </c>
      <c r="B24" s="12">
        <v>43001</v>
      </c>
      <c r="C24" s="13" t="s">
        <v>32</v>
      </c>
      <c r="D24" s="15">
        <v>791736</v>
      </c>
      <c r="E24" s="15">
        <v>0</v>
      </c>
      <c r="F24" s="16">
        <f t="shared" si="0"/>
        <v>791736</v>
      </c>
      <c r="G24" s="17">
        <v>13596.446444834901</v>
      </c>
      <c r="H24" s="18" t="s">
        <v>161</v>
      </c>
      <c r="I24" s="19">
        <v>34168</v>
      </c>
      <c r="J24" s="19">
        <v>75396</v>
      </c>
      <c r="K24" s="17">
        <v>711.13</v>
      </c>
    </row>
    <row r="25" spans="1:11" s="8" customFormat="1" x14ac:dyDescent="0.3">
      <c r="A25" s="10">
        <v>2015</v>
      </c>
      <c r="B25" s="12">
        <v>41001</v>
      </c>
      <c r="C25" s="13" t="s">
        <v>33</v>
      </c>
      <c r="D25" s="15">
        <v>2460023</v>
      </c>
      <c r="E25" s="15">
        <v>0</v>
      </c>
      <c r="F25" s="16">
        <f t="shared" si="0"/>
        <v>2460023</v>
      </c>
      <c r="G25" s="17">
        <v>67154.0116339417</v>
      </c>
      <c r="H25" s="18" t="s">
        <v>161</v>
      </c>
      <c r="I25" s="19">
        <v>180207</v>
      </c>
      <c r="J25" s="19">
        <v>171984</v>
      </c>
      <c r="K25" s="17">
        <v>2289.9299999999998</v>
      </c>
    </row>
    <row r="26" spans="1:11" s="8" customFormat="1" x14ac:dyDescent="0.3">
      <c r="A26" s="10">
        <v>2015</v>
      </c>
      <c r="B26" s="12">
        <v>28001</v>
      </c>
      <c r="C26" s="13" t="s">
        <v>34</v>
      </c>
      <c r="D26" s="15">
        <v>887259</v>
      </c>
      <c r="E26" s="15">
        <v>0</v>
      </c>
      <c r="F26" s="16">
        <f t="shared" si="0"/>
        <v>887259</v>
      </c>
      <c r="G26" s="17">
        <v>19383.699639581988</v>
      </c>
      <c r="H26" s="18" t="s">
        <v>161</v>
      </c>
      <c r="I26" s="19">
        <v>69754</v>
      </c>
      <c r="J26" s="19">
        <v>0</v>
      </c>
      <c r="K26" s="17">
        <v>874.67</v>
      </c>
    </row>
    <row r="27" spans="1:11" s="8" customFormat="1" x14ac:dyDescent="0.3">
      <c r="A27" s="10">
        <v>2015</v>
      </c>
      <c r="B27" s="12">
        <v>60001</v>
      </c>
      <c r="C27" s="13" t="s">
        <v>35</v>
      </c>
      <c r="D27" s="15">
        <v>739597</v>
      </c>
      <c r="E27" s="15">
        <v>0</v>
      </c>
      <c r="F27" s="16">
        <f t="shared" si="0"/>
        <v>739597</v>
      </c>
      <c r="G27" s="17">
        <v>17666.218066894962</v>
      </c>
      <c r="H27" s="18" t="s">
        <v>161</v>
      </c>
      <c r="I27" s="19">
        <v>0</v>
      </c>
      <c r="J27" s="19">
        <v>0</v>
      </c>
      <c r="K27" s="17">
        <v>771.55</v>
      </c>
    </row>
    <row r="28" spans="1:11" s="8" customFormat="1" x14ac:dyDescent="0.3">
      <c r="A28" s="10">
        <v>2015</v>
      </c>
      <c r="B28" s="12">
        <v>7001</v>
      </c>
      <c r="C28" s="13" t="s">
        <v>36</v>
      </c>
      <c r="D28" s="15">
        <v>2747802</v>
      </c>
      <c r="E28" s="15">
        <v>0</v>
      </c>
      <c r="F28" s="16">
        <f t="shared" si="0"/>
        <v>2747802</v>
      </c>
      <c r="G28" s="17">
        <v>92160.090132708414</v>
      </c>
      <c r="H28" s="18" t="s">
        <v>161</v>
      </c>
      <c r="I28" s="19">
        <v>482365</v>
      </c>
      <c r="J28" s="19">
        <v>0</v>
      </c>
      <c r="K28" s="17">
        <v>2420.0100000000002</v>
      </c>
    </row>
    <row r="29" spans="1:11" s="8" customFormat="1" x14ac:dyDescent="0.3">
      <c r="A29" s="10">
        <v>2015</v>
      </c>
      <c r="B29" s="12">
        <v>39001</v>
      </c>
      <c r="C29" s="13" t="s">
        <v>37</v>
      </c>
      <c r="D29" s="15">
        <v>1851676</v>
      </c>
      <c r="E29" s="15">
        <v>0</v>
      </c>
      <c r="F29" s="16">
        <f t="shared" si="0"/>
        <v>1851676</v>
      </c>
      <c r="G29" s="17">
        <v>22634.835051171231</v>
      </c>
      <c r="H29" s="18" t="s">
        <v>161</v>
      </c>
      <c r="I29" s="19">
        <v>60806</v>
      </c>
      <c r="J29" s="19">
        <v>0</v>
      </c>
      <c r="K29" s="17">
        <v>1064.8</v>
      </c>
    </row>
    <row r="30" spans="1:11" s="8" customFormat="1" x14ac:dyDescent="0.3">
      <c r="A30" s="10">
        <v>2015</v>
      </c>
      <c r="B30" s="12">
        <v>12002</v>
      </c>
      <c r="C30" s="13" t="s">
        <v>38</v>
      </c>
      <c r="D30" s="15">
        <v>476378</v>
      </c>
      <c r="E30" s="15">
        <v>0</v>
      </c>
      <c r="F30" s="16">
        <f t="shared" si="0"/>
        <v>476378</v>
      </c>
      <c r="G30" s="17">
        <v>27760.924212292422</v>
      </c>
      <c r="H30" s="18" t="s">
        <v>161</v>
      </c>
      <c r="I30" s="19">
        <v>0</v>
      </c>
      <c r="J30" s="19">
        <v>0</v>
      </c>
      <c r="K30" s="17">
        <v>1136.51</v>
      </c>
    </row>
    <row r="31" spans="1:11" s="8" customFormat="1" x14ac:dyDescent="0.3">
      <c r="A31" s="10">
        <v>2015</v>
      </c>
      <c r="B31" s="12">
        <v>50005</v>
      </c>
      <c r="C31" s="13" t="s">
        <v>39</v>
      </c>
      <c r="D31" s="15">
        <v>855818</v>
      </c>
      <c r="E31" s="15">
        <v>0</v>
      </c>
      <c r="F31" s="16">
        <f t="shared" si="0"/>
        <v>855818</v>
      </c>
      <c r="G31" s="17">
        <v>21160.383750339046</v>
      </c>
      <c r="H31" s="18" t="s">
        <v>161</v>
      </c>
      <c r="I31" s="19">
        <v>56561</v>
      </c>
      <c r="J31" s="19">
        <v>48702</v>
      </c>
      <c r="K31" s="17">
        <v>817.11</v>
      </c>
    </row>
    <row r="32" spans="1:11" s="8" customFormat="1" x14ac:dyDescent="0.3">
      <c r="A32" s="10">
        <v>2015</v>
      </c>
      <c r="B32" s="12">
        <v>59003</v>
      </c>
      <c r="C32" s="13" t="s">
        <v>159</v>
      </c>
      <c r="D32" s="15">
        <v>928585</v>
      </c>
      <c r="E32" s="15">
        <v>0</v>
      </c>
      <c r="F32" s="16">
        <f t="shared" si="0"/>
        <v>928585</v>
      </c>
      <c r="G32" s="17">
        <v>13163.908153021239</v>
      </c>
      <c r="H32" s="18" t="s">
        <v>161</v>
      </c>
      <c r="I32" s="19">
        <v>0</v>
      </c>
      <c r="J32" s="19">
        <v>0</v>
      </c>
      <c r="K32" s="17">
        <v>723.54</v>
      </c>
    </row>
    <row r="33" spans="1:11" s="8" customFormat="1" x14ac:dyDescent="0.3">
      <c r="A33" s="10">
        <v>2015</v>
      </c>
      <c r="B33" s="12">
        <v>21002</v>
      </c>
      <c r="C33" s="13" t="s">
        <v>40</v>
      </c>
      <c r="D33" s="15">
        <v>344239</v>
      </c>
      <c r="E33" s="15">
        <v>0</v>
      </c>
      <c r="F33" s="16">
        <f t="shared" si="0"/>
        <v>344239</v>
      </c>
      <c r="G33" s="17">
        <v>13977.050205492955</v>
      </c>
      <c r="H33" s="18" t="s">
        <v>161</v>
      </c>
      <c r="I33" s="19">
        <v>0</v>
      </c>
      <c r="J33" s="19">
        <v>0</v>
      </c>
      <c r="K33" s="17">
        <v>478.03</v>
      </c>
    </row>
    <row r="34" spans="1:11" s="8" customFormat="1" x14ac:dyDescent="0.3">
      <c r="A34" s="10">
        <v>2015</v>
      </c>
      <c r="B34" s="12">
        <v>16001</v>
      </c>
      <c r="C34" s="13" t="s">
        <v>41</v>
      </c>
      <c r="D34" s="15">
        <v>0</v>
      </c>
      <c r="E34" s="15">
        <v>0</v>
      </c>
      <c r="F34" s="16">
        <f t="shared" si="0"/>
        <v>0</v>
      </c>
      <c r="G34" s="17">
        <v>70459.289903748606</v>
      </c>
      <c r="H34" s="18" t="s">
        <v>161</v>
      </c>
      <c r="I34" s="19">
        <v>0</v>
      </c>
      <c r="J34" s="19">
        <v>0</v>
      </c>
      <c r="K34" s="17">
        <v>1796.56</v>
      </c>
    </row>
    <row r="35" spans="1:11" s="8" customFormat="1" x14ac:dyDescent="0.3">
      <c r="A35" s="10">
        <v>2015</v>
      </c>
      <c r="B35" s="12">
        <v>61008</v>
      </c>
      <c r="C35" s="13" t="s">
        <v>42</v>
      </c>
      <c r="D35" s="15">
        <v>2025221</v>
      </c>
      <c r="E35" s="15">
        <v>0</v>
      </c>
      <c r="F35" s="16">
        <f t="shared" si="0"/>
        <v>2025221</v>
      </c>
      <c r="G35" s="17">
        <v>94749.980186664019</v>
      </c>
      <c r="H35" s="18" t="s">
        <v>161</v>
      </c>
      <c r="I35" s="19">
        <v>10642</v>
      </c>
      <c r="J35" s="19">
        <v>0</v>
      </c>
      <c r="K35" s="17">
        <v>3206.8</v>
      </c>
    </row>
    <row r="36" spans="1:11" s="8" customFormat="1" x14ac:dyDescent="0.3">
      <c r="A36" s="10">
        <v>2015</v>
      </c>
      <c r="B36" s="12">
        <v>38002</v>
      </c>
      <c r="C36" s="13" t="s">
        <v>43</v>
      </c>
      <c r="D36" s="15">
        <v>839190</v>
      </c>
      <c r="E36" s="15">
        <v>0</v>
      </c>
      <c r="F36" s="16">
        <f t="shared" ref="F36:F67" si="1">SUM(D36:E36)</f>
        <v>839190</v>
      </c>
      <c r="G36" s="17">
        <v>18715.90679532952</v>
      </c>
      <c r="H36" s="18" t="s">
        <v>161</v>
      </c>
      <c r="I36" s="19">
        <v>0</v>
      </c>
      <c r="J36" s="19">
        <v>0</v>
      </c>
      <c r="K36" s="17">
        <v>1021.78</v>
      </c>
    </row>
    <row r="37" spans="1:11" s="8" customFormat="1" x14ac:dyDescent="0.3">
      <c r="A37" s="10">
        <v>2015</v>
      </c>
      <c r="B37" s="12">
        <v>49003</v>
      </c>
      <c r="C37" s="13" t="s">
        <v>44</v>
      </c>
      <c r="D37" s="15">
        <v>2457289</v>
      </c>
      <c r="E37" s="15">
        <v>0</v>
      </c>
      <c r="F37" s="16">
        <f t="shared" si="1"/>
        <v>2457289</v>
      </c>
      <c r="G37" s="17">
        <v>77512.555244981646</v>
      </c>
      <c r="H37" s="18" t="s">
        <v>161</v>
      </c>
      <c r="I37" s="19">
        <v>224752</v>
      </c>
      <c r="J37" s="19">
        <v>112188</v>
      </c>
      <c r="K37" s="17">
        <v>3078.17</v>
      </c>
    </row>
    <row r="38" spans="1:11" s="8" customFormat="1" x14ac:dyDescent="0.3">
      <c r="A38" s="10">
        <v>2015</v>
      </c>
      <c r="B38" s="12">
        <v>5006</v>
      </c>
      <c r="C38" s="13" t="s">
        <v>45</v>
      </c>
      <c r="D38" s="15">
        <v>963036</v>
      </c>
      <c r="E38" s="15">
        <v>0</v>
      </c>
      <c r="F38" s="16">
        <f t="shared" si="1"/>
        <v>963036</v>
      </c>
      <c r="G38" s="17">
        <v>23989.041523239401</v>
      </c>
      <c r="H38" s="18" t="s">
        <v>161</v>
      </c>
      <c r="I38" s="19">
        <v>0</v>
      </c>
      <c r="J38" s="19">
        <v>0</v>
      </c>
      <c r="K38" s="17">
        <v>1023.51</v>
      </c>
    </row>
    <row r="39" spans="1:11" s="8" customFormat="1" x14ac:dyDescent="0.3">
      <c r="A39" s="10">
        <v>2015</v>
      </c>
      <c r="B39" s="12">
        <v>19004</v>
      </c>
      <c r="C39" s="13" t="s">
        <v>46</v>
      </c>
      <c r="D39" s="15">
        <v>1115064</v>
      </c>
      <c r="E39" s="15">
        <v>0</v>
      </c>
      <c r="F39" s="16">
        <f t="shared" si="1"/>
        <v>1115064</v>
      </c>
      <c r="G39" s="17">
        <v>37524.208536228929</v>
      </c>
      <c r="H39" s="18" t="s">
        <v>161</v>
      </c>
      <c r="I39" s="19">
        <v>0</v>
      </c>
      <c r="J39" s="19">
        <v>22652</v>
      </c>
      <c r="K39" s="17">
        <v>1462.33</v>
      </c>
    </row>
    <row r="40" spans="1:11" s="8" customFormat="1" x14ac:dyDescent="0.3">
      <c r="A40" s="10">
        <v>2015</v>
      </c>
      <c r="B40" s="12">
        <v>56002</v>
      </c>
      <c r="C40" s="13" t="s">
        <v>47</v>
      </c>
      <c r="D40" s="15">
        <v>199583</v>
      </c>
      <c r="E40" s="15">
        <v>110000</v>
      </c>
      <c r="F40" s="16">
        <f t="shared" si="1"/>
        <v>309583</v>
      </c>
      <c r="G40" s="17">
        <v>13567.415190911017</v>
      </c>
      <c r="H40" s="18" t="s">
        <v>161</v>
      </c>
      <c r="I40" s="19">
        <v>0</v>
      </c>
      <c r="J40" s="19">
        <v>0</v>
      </c>
      <c r="K40" s="17">
        <v>494.18</v>
      </c>
    </row>
    <row r="41" spans="1:11" s="8" customFormat="1" x14ac:dyDescent="0.3">
      <c r="A41" s="10">
        <v>2015</v>
      </c>
      <c r="B41" s="12">
        <v>51001</v>
      </c>
      <c r="C41" s="13" t="s">
        <v>48</v>
      </c>
      <c r="D41" s="15">
        <v>10174553</v>
      </c>
      <c r="E41" s="15">
        <v>0</v>
      </c>
      <c r="F41" s="16">
        <f t="shared" si="1"/>
        <v>10174553</v>
      </c>
      <c r="G41" s="17">
        <v>181387.14268421198</v>
      </c>
      <c r="H41" s="18" t="s">
        <v>161</v>
      </c>
      <c r="I41" s="19">
        <v>1704658</v>
      </c>
      <c r="J41" s="19">
        <v>0</v>
      </c>
      <c r="K41" s="17">
        <v>5744.31</v>
      </c>
    </row>
    <row r="42" spans="1:11" s="8" customFormat="1" x14ac:dyDescent="0.3">
      <c r="A42" s="10">
        <v>2015</v>
      </c>
      <c r="B42" s="12">
        <v>64002</v>
      </c>
      <c r="C42" s="13" t="s">
        <v>49</v>
      </c>
      <c r="D42" s="15">
        <v>1705153</v>
      </c>
      <c r="E42" s="15">
        <v>42134</v>
      </c>
      <c r="F42" s="16">
        <f t="shared" si="1"/>
        <v>1747287</v>
      </c>
      <c r="G42" s="17">
        <v>26353.771034109621</v>
      </c>
      <c r="H42" s="18" t="s">
        <v>161</v>
      </c>
      <c r="I42" s="19">
        <v>113862</v>
      </c>
      <c r="J42" s="19">
        <v>0</v>
      </c>
      <c r="K42" s="17">
        <v>1371.08</v>
      </c>
    </row>
    <row r="43" spans="1:11" s="8" customFormat="1" x14ac:dyDescent="0.3">
      <c r="A43" s="10">
        <v>2015</v>
      </c>
      <c r="B43" s="12">
        <v>20001</v>
      </c>
      <c r="C43" s="13" t="s">
        <v>50</v>
      </c>
      <c r="D43" s="15">
        <v>1482871</v>
      </c>
      <c r="E43" s="15">
        <v>44677</v>
      </c>
      <c r="F43" s="16">
        <f t="shared" si="1"/>
        <v>1527548</v>
      </c>
      <c r="G43" s="17">
        <v>98050.60892545704</v>
      </c>
      <c r="H43" s="18" t="s">
        <v>161</v>
      </c>
      <c r="I43" s="19">
        <v>414232</v>
      </c>
      <c r="J43" s="19">
        <v>0</v>
      </c>
      <c r="K43" s="17">
        <v>0</v>
      </c>
    </row>
    <row r="44" spans="1:11" s="8" customFormat="1" x14ac:dyDescent="0.3">
      <c r="A44" s="10">
        <v>2015</v>
      </c>
      <c r="B44" s="12">
        <v>23001</v>
      </c>
      <c r="C44" s="13" t="s">
        <v>51</v>
      </c>
      <c r="D44" s="15">
        <v>261595</v>
      </c>
      <c r="E44" s="15">
        <v>110000</v>
      </c>
      <c r="F44" s="16">
        <f t="shared" si="1"/>
        <v>371595</v>
      </c>
      <c r="G44" s="17">
        <v>11299.819131127126</v>
      </c>
      <c r="H44" s="18" t="s">
        <v>161</v>
      </c>
      <c r="I44" s="19">
        <v>30781</v>
      </c>
      <c r="J44" s="19">
        <v>0</v>
      </c>
      <c r="K44" s="17">
        <v>457.89</v>
      </c>
    </row>
    <row r="45" spans="1:11" s="8" customFormat="1" x14ac:dyDescent="0.3">
      <c r="A45" s="10">
        <v>2015</v>
      </c>
      <c r="B45" s="12">
        <v>22005</v>
      </c>
      <c r="C45" s="13" t="s">
        <v>52</v>
      </c>
      <c r="D45" s="15">
        <v>31179</v>
      </c>
      <c r="E45" s="15">
        <v>110000</v>
      </c>
      <c r="F45" s="16">
        <f t="shared" si="1"/>
        <v>141179</v>
      </c>
      <c r="G45" s="17">
        <v>9972.6159068101369</v>
      </c>
      <c r="H45" s="18" t="s">
        <v>161</v>
      </c>
      <c r="I45" s="19">
        <v>0</v>
      </c>
      <c r="J45" s="19">
        <v>0</v>
      </c>
      <c r="K45" s="17">
        <v>413.6</v>
      </c>
    </row>
    <row r="46" spans="1:11" s="8" customFormat="1" x14ac:dyDescent="0.3">
      <c r="A46" s="10">
        <v>2015</v>
      </c>
      <c r="B46" s="12">
        <v>16002</v>
      </c>
      <c r="C46" s="13" t="s">
        <v>53</v>
      </c>
      <c r="D46" s="15">
        <v>0</v>
      </c>
      <c r="E46" s="15">
        <v>0</v>
      </c>
      <c r="F46" s="16">
        <f t="shared" si="1"/>
        <v>0</v>
      </c>
      <c r="G46" s="17">
        <v>1112.9442119783369</v>
      </c>
      <c r="H46" s="18" t="s">
        <v>161</v>
      </c>
      <c r="I46" s="19">
        <v>0</v>
      </c>
      <c r="J46" s="19">
        <v>0</v>
      </c>
      <c r="K46" s="17">
        <v>0</v>
      </c>
    </row>
    <row r="47" spans="1:11" s="8" customFormat="1" x14ac:dyDescent="0.3">
      <c r="A47" s="10">
        <v>2015</v>
      </c>
      <c r="B47" s="12">
        <v>61007</v>
      </c>
      <c r="C47" s="13" t="s">
        <v>54</v>
      </c>
      <c r="D47" s="15">
        <v>1833024</v>
      </c>
      <c r="E47" s="15">
        <v>0</v>
      </c>
      <c r="F47" s="16">
        <f t="shared" si="1"/>
        <v>1833024</v>
      </c>
      <c r="G47" s="17">
        <v>53562.367764324008</v>
      </c>
      <c r="H47" s="18" t="s">
        <v>161</v>
      </c>
      <c r="I47" s="19">
        <v>0</v>
      </c>
      <c r="J47" s="19">
        <v>76843</v>
      </c>
      <c r="K47" s="17">
        <v>2193.2800000000002</v>
      </c>
    </row>
    <row r="48" spans="1:11" s="8" customFormat="1" x14ac:dyDescent="0.3">
      <c r="A48" s="10">
        <v>2015</v>
      </c>
      <c r="B48" s="12">
        <v>5003</v>
      </c>
      <c r="C48" s="13" t="s">
        <v>55</v>
      </c>
      <c r="D48" s="15">
        <v>455806</v>
      </c>
      <c r="E48" s="15">
        <v>0</v>
      </c>
      <c r="F48" s="16">
        <f t="shared" si="1"/>
        <v>455806</v>
      </c>
      <c r="G48" s="17">
        <v>18305.089180801653</v>
      </c>
      <c r="H48" s="18" t="s">
        <v>161</v>
      </c>
      <c r="I48" s="19">
        <v>0</v>
      </c>
      <c r="J48" s="19">
        <v>0</v>
      </c>
      <c r="K48" s="17">
        <v>1005.68</v>
      </c>
    </row>
    <row r="49" spans="1:11" s="8" customFormat="1" x14ac:dyDescent="0.3">
      <c r="A49" s="10">
        <v>2015</v>
      </c>
      <c r="B49" s="12">
        <v>28002</v>
      </c>
      <c r="C49" s="13" t="s">
        <v>56</v>
      </c>
      <c r="D49" s="15">
        <v>489862</v>
      </c>
      <c r="E49" s="15">
        <v>0</v>
      </c>
      <c r="F49" s="16">
        <f t="shared" si="1"/>
        <v>489862</v>
      </c>
      <c r="G49" s="17">
        <v>17289.2702298078</v>
      </c>
      <c r="H49" s="18" t="s">
        <v>161</v>
      </c>
      <c r="I49" s="19">
        <v>0</v>
      </c>
      <c r="J49" s="19">
        <v>81653</v>
      </c>
      <c r="K49" s="17">
        <v>827.79</v>
      </c>
    </row>
    <row r="50" spans="1:11" s="8" customFormat="1" x14ac:dyDescent="0.3">
      <c r="A50" s="10">
        <v>2015</v>
      </c>
      <c r="B50" s="12">
        <v>17001</v>
      </c>
      <c r="C50" s="13" t="s">
        <v>57</v>
      </c>
      <c r="D50" s="15">
        <v>1035292</v>
      </c>
      <c r="E50" s="15">
        <v>0</v>
      </c>
      <c r="F50" s="16">
        <f t="shared" si="1"/>
        <v>1035292</v>
      </c>
      <c r="G50" s="17">
        <v>13883.077571158761</v>
      </c>
      <c r="H50" s="18" t="s">
        <v>161</v>
      </c>
      <c r="I50" s="19">
        <v>39757</v>
      </c>
      <c r="J50" s="19">
        <v>0</v>
      </c>
      <c r="K50" s="17">
        <v>832.19</v>
      </c>
    </row>
    <row r="51" spans="1:11" s="8" customFormat="1" x14ac:dyDescent="0.3">
      <c r="A51" s="10">
        <v>2015</v>
      </c>
      <c r="B51" s="12">
        <v>44001</v>
      </c>
      <c r="C51" s="13" t="s">
        <v>58</v>
      </c>
      <c r="D51" s="15">
        <v>57112</v>
      </c>
      <c r="E51" s="15">
        <v>110000</v>
      </c>
      <c r="F51" s="16">
        <f t="shared" si="1"/>
        <v>167112</v>
      </c>
      <c r="G51" s="17">
        <v>9083.2333860628223</v>
      </c>
      <c r="H51" s="18" t="s">
        <v>161</v>
      </c>
      <c r="I51" s="19">
        <v>0</v>
      </c>
      <c r="J51" s="19">
        <v>0</v>
      </c>
      <c r="K51" s="17">
        <v>439.23</v>
      </c>
    </row>
    <row r="52" spans="1:11" s="8" customFormat="1" x14ac:dyDescent="0.3">
      <c r="A52" s="10">
        <v>2015</v>
      </c>
      <c r="B52" s="12">
        <v>46002</v>
      </c>
      <c r="C52" s="13" t="s">
        <v>59</v>
      </c>
      <c r="D52" s="15">
        <v>882129</v>
      </c>
      <c r="E52" s="15">
        <v>110000</v>
      </c>
      <c r="F52" s="16">
        <f t="shared" si="1"/>
        <v>992129</v>
      </c>
      <c r="G52" s="17">
        <v>10564.228357473834</v>
      </c>
      <c r="H52" s="18" t="s">
        <v>161</v>
      </c>
      <c r="I52" s="19">
        <v>24227</v>
      </c>
      <c r="J52" s="19">
        <v>0</v>
      </c>
      <c r="K52" s="17">
        <v>463.37</v>
      </c>
    </row>
    <row r="53" spans="1:11" s="8" customFormat="1" x14ac:dyDescent="0.3">
      <c r="A53" s="10">
        <v>2015</v>
      </c>
      <c r="B53" s="12">
        <v>24004</v>
      </c>
      <c r="C53" s="13" t="s">
        <v>60</v>
      </c>
      <c r="D53" s="15">
        <v>472266</v>
      </c>
      <c r="E53" s="15">
        <v>22258</v>
      </c>
      <c r="F53" s="16">
        <f t="shared" si="1"/>
        <v>494524</v>
      </c>
      <c r="G53" s="17">
        <v>21155.592676150627</v>
      </c>
      <c r="H53" s="18" t="s">
        <v>161</v>
      </c>
      <c r="I53" s="19">
        <v>0</v>
      </c>
      <c r="J53" s="19">
        <v>0</v>
      </c>
      <c r="K53" s="17">
        <v>911.47</v>
      </c>
    </row>
    <row r="54" spans="1:11" s="8" customFormat="1" x14ac:dyDescent="0.3">
      <c r="A54" s="10">
        <v>2015</v>
      </c>
      <c r="B54" s="12">
        <v>50003</v>
      </c>
      <c r="C54" s="13" t="s">
        <v>61</v>
      </c>
      <c r="D54" s="15">
        <v>2025634</v>
      </c>
      <c r="E54" s="15">
        <v>0</v>
      </c>
      <c r="F54" s="16">
        <f t="shared" si="1"/>
        <v>2025634</v>
      </c>
      <c r="G54" s="17">
        <v>61100.244931032663</v>
      </c>
      <c r="H54" s="18" t="s">
        <v>161</v>
      </c>
      <c r="I54" s="19">
        <v>176642</v>
      </c>
      <c r="J54" s="19">
        <v>0</v>
      </c>
      <c r="K54" s="17">
        <v>1931.88</v>
      </c>
    </row>
    <row r="55" spans="1:11" s="8" customFormat="1" x14ac:dyDescent="0.3">
      <c r="A55" s="10">
        <v>2015</v>
      </c>
      <c r="B55" s="12">
        <v>14001</v>
      </c>
      <c r="C55" s="13" t="s">
        <v>62</v>
      </c>
      <c r="D55" s="15">
        <v>983919</v>
      </c>
      <c r="E55" s="15">
        <v>0</v>
      </c>
      <c r="F55" s="16">
        <f t="shared" si="1"/>
        <v>983919</v>
      </c>
      <c r="G55" s="17">
        <v>10647.922897726528</v>
      </c>
      <c r="H55" s="18" t="s">
        <v>161</v>
      </c>
      <c r="I55" s="19">
        <v>16881</v>
      </c>
      <c r="J55" s="19">
        <v>143964</v>
      </c>
      <c r="K55" s="17">
        <v>685.77</v>
      </c>
    </row>
    <row r="56" spans="1:11" s="8" customFormat="1" x14ac:dyDescent="0.3">
      <c r="A56" s="10">
        <v>2015</v>
      </c>
      <c r="B56" s="12">
        <v>6002</v>
      </c>
      <c r="C56" s="13" t="s">
        <v>63</v>
      </c>
      <c r="D56" s="15">
        <v>548766</v>
      </c>
      <c r="E56" s="15">
        <v>0</v>
      </c>
      <c r="F56" s="16">
        <f t="shared" si="1"/>
        <v>548766</v>
      </c>
      <c r="G56" s="17">
        <v>12256.042849423708</v>
      </c>
      <c r="H56" s="18" t="s">
        <v>161</v>
      </c>
      <c r="I56" s="19">
        <v>0</v>
      </c>
      <c r="J56" s="19">
        <v>0</v>
      </c>
      <c r="K56" s="17">
        <v>565.04999999999995</v>
      </c>
    </row>
    <row r="57" spans="1:11" s="8" customFormat="1" x14ac:dyDescent="0.3">
      <c r="A57" s="10">
        <v>2015</v>
      </c>
      <c r="B57" s="12">
        <v>33001</v>
      </c>
      <c r="C57" s="13" t="s">
        <v>64</v>
      </c>
      <c r="D57" s="15">
        <v>913312</v>
      </c>
      <c r="E57" s="15">
        <v>0</v>
      </c>
      <c r="F57" s="16">
        <f t="shared" si="1"/>
        <v>913312</v>
      </c>
      <c r="G57" s="17">
        <v>27249.751200530358</v>
      </c>
      <c r="H57" s="18" t="s">
        <v>161</v>
      </c>
      <c r="I57" s="19">
        <v>0</v>
      </c>
      <c r="J57" s="19">
        <v>91920</v>
      </c>
      <c r="K57" s="17">
        <v>941.23</v>
      </c>
    </row>
    <row r="58" spans="1:11" s="8" customFormat="1" x14ac:dyDescent="0.3">
      <c r="A58" s="10">
        <v>2015</v>
      </c>
      <c r="B58" s="12">
        <v>49004</v>
      </c>
      <c r="C58" s="13" t="s">
        <v>65</v>
      </c>
      <c r="D58" s="15">
        <v>1621859</v>
      </c>
      <c r="E58" s="15">
        <v>0</v>
      </c>
      <c r="F58" s="16">
        <f t="shared" si="1"/>
        <v>1621859</v>
      </c>
      <c r="G58" s="17">
        <v>36527.94369680385</v>
      </c>
      <c r="H58" s="18" t="s">
        <v>161</v>
      </c>
      <c r="I58" s="19">
        <v>121615</v>
      </c>
      <c r="J58" s="19">
        <v>90252</v>
      </c>
      <c r="K58" s="17">
        <v>1478.33</v>
      </c>
    </row>
    <row r="59" spans="1:11" s="8" customFormat="1" x14ac:dyDescent="0.3">
      <c r="A59" s="10">
        <v>2015</v>
      </c>
      <c r="B59" s="12">
        <v>63001</v>
      </c>
      <c r="C59" s="13" t="s">
        <v>66</v>
      </c>
      <c r="D59" s="15">
        <v>1188935</v>
      </c>
      <c r="E59" s="15">
        <v>0</v>
      </c>
      <c r="F59" s="16">
        <f t="shared" si="1"/>
        <v>1188935</v>
      </c>
      <c r="G59" s="17">
        <v>14196.195628740736</v>
      </c>
      <c r="H59" s="18" t="s">
        <v>161</v>
      </c>
      <c r="I59" s="19">
        <v>128814</v>
      </c>
      <c r="J59" s="19">
        <v>18781</v>
      </c>
      <c r="K59" s="17">
        <v>808.22</v>
      </c>
    </row>
    <row r="60" spans="1:11" s="8" customFormat="1" x14ac:dyDescent="0.3">
      <c r="A60" s="10">
        <v>2015</v>
      </c>
      <c r="B60" s="12">
        <v>53001</v>
      </c>
      <c r="C60" s="13" t="s">
        <v>67</v>
      </c>
      <c r="D60" s="15">
        <v>837831</v>
      </c>
      <c r="E60" s="15">
        <v>0</v>
      </c>
      <c r="F60" s="16">
        <f t="shared" si="1"/>
        <v>837831</v>
      </c>
      <c r="G60" s="17">
        <v>15146.467654922142</v>
      </c>
      <c r="H60" s="18" t="s">
        <v>161</v>
      </c>
      <c r="I60" s="19">
        <v>0</v>
      </c>
      <c r="J60" s="19">
        <v>0</v>
      </c>
      <c r="K60" s="17">
        <v>851.56</v>
      </c>
    </row>
    <row r="61" spans="1:11" s="8" customFormat="1" x14ac:dyDescent="0.3">
      <c r="A61" s="10">
        <v>2015</v>
      </c>
      <c r="B61" s="12">
        <v>25003</v>
      </c>
      <c r="C61" s="13" t="s">
        <v>68</v>
      </c>
      <c r="D61" s="15">
        <v>172364</v>
      </c>
      <c r="E61" s="15">
        <v>0</v>
      </c>
      <c r="F61" s="16">
        <f t="shared" si="1"/>
        <v>172364</v>
      </c>
      <c r="G61" s="17">
        <v>8962.8498889421662</v>
      </c>
      <c r="H61" s="18" t="s">
        <v>161</v>
      </c>
      <c r="I61" s="19">
        <v>0</v>
      </c>
      <c r="J61" s="19">
        <v>0</v>
      </c>
      <c r="K61" s="17">
        <v>335.93</v>
      </c>
    </row>
    <row r="62" spans="1:11" s="8" customFormat="1" x14ac:dyDescent="0.3">
      <c r="A62" s="10">
        <v>2015</v>
      </c>
      <c r="B62" s="12">
        <v>26004</v>
      </c>
      <c r="C62" s="13" t="s">
        <v>69</v>
      </c>
      <c r="D62" s="15">
        <v>1389489</v>
      </c>
      <c r="E62" s="15">
        <v>0</v>
      </c>
      <c r="F62" s="16">
        <f t="shared" si="1"/>
        <v>1389489</v>
      </c>
      <c r="G62" s="17">
        <v>24899.4188230976</v>
      </c>
      <c r="H62" s="18" t="s">
        <v>161</v>
      </c>
      <c r="I62" s="19">
        <v>0</v>
      </c>
      <c r="J62" s="19">
        <v>0</v>
      </c>
      <c r="K62" s="17">
        <v>1346.21</v>
      </c>
    </row>
    <row r="63" spans="1:11" s="8" customFormat="1" x14ac:dyDescent="0.3">
      <c r="A63" s="10">
        <v>2015</v>
      </c>
      <c r="B63" s="14">
        <v>6006</v>
      </c>
      <c r="C63" s="13" t="s">
        <v>70</v>
      </c>
      <c r="D63" s="15">
        <v>95898</v>
      </c>
      <c r="E63" s="15">
        <v>0</v>
      </c>
      <c r="F63" s="16">
        <f t="shared" si="1"/>
        <v>95898</v>
      </c>
      <c r="G63" s="17">
        <v>42752.692544625141</v>
      </c>
      <c r="H63" s="18" t="s">
        <v>161</v>
      </c>
      <c r="I63" s="19">
        <v>0</v>
      </c>
      <c r="J63" s="19">
        <v>0</v>
      </c>
      <c r="K63" s="17">
        <v>1530.13</v>
      </c>
    </row>
    <row r="64" spans="1:11" s="8" customFormat="1" x14ac:dyDescent="0.3">
      <c r="A64" s="10">
        <v>2015</v>
      </c>
      <c r="B64" s="12">
        <v>27001</v>
      </c>
      <c r="C64" s="13" t="s">
        <v>71</v>
      </c>
      <c r="D64" s="15">
        <v>775026</v>
      </c>
      <c r="E64" s="15">
        <v>42659</v>
      </c>
      <c r="F64" s="16">
        <f t="shared" si="1"/>
        <v>817685</v>
      </c>
      <c r="G64" s="17">
        <v>17625.999028599028</v>
      </c>
      <c r="H64" s="18" t="s">
        <v>161</v>
      </c>
      <c r="I64" s="19">
        <v>0</v>
      </c>
      <c r="J64" s="19">
        <v>0</v>
      </c>
      <c r="K64" s="17">
        <v>765.93</v>
      </c>
    </row>
    <row r="65" spans="1:11" s="8" customFormat="1" x14ac:dyDescent="0.3">
      <c r="A65" s="10">
        <v>2015</v>
      </c>
      <c r="B65" s="12">
        <v>28003</v>
      </c>
      <c r="C65" s="13" t="s">
        <v>72</v>
      </c>
      <c r="D65" s="15">
        <v>2011382</v>
      </c>
      <c r="E65" s="15">
        <v>0</v>
      </c>
      <c r="F65" s="16">
        <f t="shared" si="1"/>
        <v>2011382</v>
      </c>
      <c r="G65" s="17">
        <v>55451.69425135717</v>
      </c>
      <c r="H65" s="18" t="s">
        <v>161</v>
      </c>
      <c r="I65" s="19">
        <v>0</v>
      </c>
      <c r="J65" s="19">
        <v>0</v>
      </c>
      <c r="K65" s="17">
        <v>2103.5700000000002</v>
      </c>
    </row>
    <row r="66" spans="1:11" s="8" customFormat="1" x14ac:dyDescent="0.3">
      <c r="A66" s="10">
        <v>2015</v>
      </c>
      <c r="B66" s="12">
        <v>30001</v>
      </c>
      <c r="C66" s="13" t="s">
        <v>73</v>
      </c>
      <c r="D66" s="15">
        <v>1443026</v>
      </c>
      <c r="E66" s="15">
        <v>0</v>
      </c>
      <c r="F66" s="16">
        <f t="shared" si="1"/>
        <v>1443026</v>
      </c>
      <c r="G66" s="17">
        <v>30098.375307625953</v>
      </c>
      <c r="H66" s="18" t="s">
        <v>161</v>
      </c>
      <c r="I66" s="19">
        <v>104351</v>
      </c>
      <c r="J66" s="19">
        <v>0</v>
      </c>
      <c r="K66" s="17">
        <v>1112.98</v>
      </c>
    </row>
    <row r="67" spans="1:11" s="8" customFormat="1" x14ac:dyDescent="0.3">
      <c r="A67" s="10">
        <v>2015</v>
      </c>
      <c r="B67" s="12">
        <v>31001</v>
      </c>
      <c r="C67" s="13" t="s">
        <v>74</v>
      </c>
      <c r="D67" s="15">
        <v>239463</v>
      </c>
      <c r="E67" s="15">
        <v>110000</v>
      </c>
      <c r="F67" s="16">
        <f t="shared" si="1"/>
        <v>349463</v>
      </c>
      <c r="G67" s="17">
        <v>13432.652344893761</v>
      </c>
      <c r="H67" s="18" t="s">
        <v>161</v>
      </c>
      <c r="I67" s="19">
        <v>0</v>
      </c>
      <c r="J67" s="19">
        <v>0</v>
      </c>
      <c r="K67" s="17">
        <v>415.04</v>
      </c>
    </row>
    <row r="68" spans="1:11" s="8" customFormat="1" x14ac:dyDescent="0.3">
      <c r="A68" s="10">
        <v>2015</v>
      </c>
      <c r="B68" s="12">
        <v>41002</v>
      </c>
      <c r="C68" s="13" t="s">
        <v>75</v>
      </c>
      <c r="D68" s="15">
        <v>8936333</v>
      </c>
      <c r="E68" s="15">
        <v>0</v>
      </c>
      <c r="F68" s="16">
        <f t="shared" ref="F68:F99" si="2">SUM(D68:E68)</f>
        <v>8936333</v>
      </c>
      <c r="G68" s="17">
        <v>265494.2589277752</v>
      </c>
      <c r="H68" s="18" t="s">
        <v>161</v>
      </c>
      <c r="I68" s="19">
        <v>1123235</v>
      </c>
      <c r="J68" s="19">
        <v>0</v>
      </c>
      <c r="K68" s="17">
        <v>10227.31</v>
      </c>
    </row>
    <row r="69" spans="1:11" s="8" customFormat="1" x14ac:dyDescent="0.3">
      <c r="A69" s="10">
        <v>2015</v>
      </c>
      <c r="B69" s="12">
        <v>14002</v>
      </c>
      <c r="C69" s="13" t="s">
        <v>76</v>
      </c>
      <c r="D69" s="15">
        <v>753510</v>
      </c>
      <c r="E69" s="15">
        <v>0</v>
      </c>
      <c r="F69" s="16">
        <f t="shared" si="2"/>
        <v>753510</v>
      </c>
      <c r="G69" s="17">
        <v>7712.1757959111865</v>
      </c>
      <c r="H69" s="18" t="s">
        <v>161</v>
      </c>
      <c r="I69" s="19">
        <v>14390</v>
      </c>
      <c r="J69" s="19">
        <v>0</v>
      </c>
      <c r="K69" s="17">
        <v>505.58</v>
      </c>
    </row>
    <row r="70" spans="1:11" s="8" customFormat="1" x14ac:dyDescent="0.3">
      <c r="A70" s="10">
        <v>2015</v>
      </c>
      <c r="B70" s="12">
        <v>10001</v>
      </c>
      <c r="C70" s="13" t="s">
        <v>77</v>
      </c>
      <c r="D70" s="15">
        <v>286511</v>
      </c>
      <c r="E70" s="15">
        <v>0</v>
      </c>
      <c r="F70" s="16">
        <f t="shared" si="2"/>
        <v>286511</v>
      </c>
      <c r="G70" s="17">
        <v>7297.0075130000014</v>
      </c>
      <c r="H70" s="18" t="s">
        <v>161</v>
      </c>
      <c r="I70" s="19">
        <v>0</v>
      </c>
      <c r="J70" s="19">
        <v>0</v>
      </c>
      <c r="K70" s="17">
        <v>328.41</v>
      </c>
    </row>
    <row r="71" spans="1:11" s="8" customFormat="1" x14ac:dyDescent="0.3">
      <c r="A71" s="10">
        <v>2015</v>
      </c>
      <c r="B71" s="12">
        <v>34002</v>
      </c>
      <c r="C71" s="13" t="s">
        <v>84</v>
      </c>
      <c r="D71" s="15">
        <v>234068</v>
      </c>
      <c r="E71" s="15">
        <v>31547</v>
      </c>
      <c r="F71" s="16">
        <f t="shared" si="2"/>
        <v>265615</v>
      </c>
      <c r="G71" s="17">
        <v>18890.61415709645</v>
      </c>
      <c r="H71" s="18" t="s">
        <v>161</v>
      </c>
      <c r="I71" s="19">
        <v>0</v>
      </c>
      <c r="J71" s="19">
        <v>0</v>
      </c>
      <c r="K71" s="17">
        <v>831.16</v>
      </c>
    </row>
    <row r="72" spans="1:11" s="8" customFormat="1" x14ac:dyDescent="0.3">
      <c r="A72" s="10">
        <v>2015</v>
      </c>
      <c r="B72" s="12">
        <v>51002</v>
      </c>
      <c r="C72" s="13" t="s">
        <v>78</v>
      </c>
      <c r="D72" s="15">
        <v>0</v>
      </c>
      <c r="E72" s="15">
        <v>0</v>
      </c>
      <c r="F72" s="16">
        <f t="shared" si="2"/>
        <v>0</v>
      </c>
      <c r="G72" s="17">
        <v>34897.761206592506</v>
      </c>
      <c r="H72" s="18" t="s">
        <v>161</v>
      </c>
      <c r="I72" s="19">
        <v>0</v>
      </c>
      <c r="J72" s="19">
        <v>0</v>
      </c>
      <c r="K72" s="17">
        <v>1295.24</v>
      </c>
    </row>
    <row r="73" spans="1:11" s="8" customFormat="1" x14ac:dyDescent="0.3">
      <c r="A73" s="10">
        <v>2015</v>
      </c>
      <c r="B73" s="12">
        <v>56006</v>
      </c>
      <c r="C73" s="13" t="s">
        <v>79</v>
      </c>
      <c r="D73" s="15">
        <v>215048</v>
      </c>
      <c r="E73" s="15">
        <v>0</v>
      </c>
      <c r="F73" s="16">
        <f t="shared" si="2"/>
        <v>215048</v>
      </c>
      <c r="G73" s="17">
        <v>15653.263985188758</v>
      </c>
      <c r="H73" s="18" t="s">
        <v>161</v>
      </c>
      <c r="I73" s="19">
        <v>0</v>
      </c>
      <c r="J73" s="19">
        <v>0</v>
      </c>
      <c r="K73" s="17">
        <v>660.8</v>
      </c>
    </row>
    <row r="74" spans="1:11" s="8" customFormat="1" x14ac:dyDescent="0.3">
      <c r="A74" s="10">
        <v>2015</v>
      </c>
      <c r="B74" s="12">
        <v>23002</v>
      </c>
      <c r="C74" s="13" t="s">
        <v>80</v>
      </c>
      <c r="D74" s="15">
        <v>1983263</v>
      </c>
      <c r="E74" s="15">
        <v>0</v>
      </c>
      <c r="F74" s="16">
        <f t="shared" si="2"/>
        <v>1983263</v>
      </c>
      <c r="G74" s="17">
        <v>56954.784679859025</v>
      </c>
      <c r="H74" s="18" t="s">
        <v>161</v>
      </c>
      <c r="I74" s="19">
        <v>318604</v>
      </c>
      <c r="J74" s="19">
        <v>0</v>
      </c>
      <c r="K74" s="17">
        <v>1657.66</v>
      </c>
    </row>
    <row r="75" spans="1:11" s="8" customFormat="1" x14ac:dyDescent="0.3">
      <c r="A75" s="10">
        <v>2015</v>
      </c>
      <c r="B75" s="12">
        <v>53002</v>
      </c>
      <c r="C75" s="13" t="s">
        <v>81</v>
      </c>
      <c r="D75" s="15">
        <v>0</v>
      </c>
      <c r="E75" s="15">
        <v>110000</v>
      </c>
      <c r="F75" s="16">
        <f t="shared" si="2"/>
        <v>110000</v>
      </c>
      <c r="G75" s="17">
        <v>10912.782487133198</v>
      </c>
      <c r="H75" s="18" t="s">
        <v>161</v>
      </c>
      <c r="I75" s="19">
        <v>0</v>
      </c>
      <c r="J75" s="19">
        <v>0</v>
      </c>
      <c r="K75" s="17">
        <v>358.36</v>
      </c>
    </row>
    <row r="76" spans="1:11" s="8" customFormat="1" x14ac:dyDescent="0.3">
      <c r="A76" s="10">
        <v>2015</v>
      </c>
      <c r="B76" s="12">
        <v>48003</v>
      </c>
      <c r="C76" s="13" t="s">
        <v>82</v>
      </c>
      <c r="D76" s="15">
        <v>562544</v>
      </c>
      <c r="E76" s="15">
        <v>0</v>
      </c>
      <c r="F76" s="16">
        <f t="shared" si="2"/>
        <v>562544</v>
      </c>
      <c r="G76" s="17">
        <v>27373.618868233589</v>
      </c>
      <c r="H76" s="18" t="s">
        <v>161</v>
      </c>
      <c r="I76" s="19">
        <v>0</v>
      </c>
      <c r="J76" s="19">
        <v>0</v>
      </c>
      <c r="K76" s="17">
        <v>982.25</v>
      </c>
    </row>
    <row r="77" spans="1:11" s="8" customFormat="1" x14ac:dyDescent="0.3">
      <c r="A77" s="10">
        <v>2015</v>
      </c>
      <c r="B77" s="12">
        <v>2002</v>
      </c>
      <c r="C77" s="13" t="s">
        <v>83</v>
      </c>
      <c r="D77" s="15">
        <v>7300673</v>
      </c>
      <c r="E77" s="15">
        <v>0</v>
      </c>
      <c r="F77" s="16">
        <f t="shared" si="2"/>
        <v>7300673</v>
      </c>
      <c r="G77" s="17">
        <v>188369.74590653658</v>
      </c>
      <c r="H77" s="18" t="s">
        <v>161</v>
      </c>
      <c r="I77" s="19">
        <v>1107767</v>
      </c>
      <c r="J77" s="19">
        <v>0</v>
      </c>
      <c r="K77" s="17">
        <v>7170.34</v>
      </c>
    </row>
    <row r="78" spans="1:11" s="8" customFormat="1" x14ac:dyDescent="0.3">
      <c r="A78" s="10">
        <v>2015</v>
      </c>
      <c r="B78" s="12">
        <v>22006</v>
      </c>
      <c r="C78" s="13" t="s">
        <v>85</v>
      </c>
      <c r="D78" s="15">
        <v>414149</v>
      </c>
      <c r="E78" s="15">
        <v>0</v>
      </c>
      <c r="F78" s="16">
        <f t="shared" si="2"/>
        <v>414149</v>
      </c>
      <c r="G78" s="17">
        <v>28884.820293757239</v>
      </c>
      <c r="H78" s="18" t="s">
        <v>161</v>
      </c>
      <c r="I78" s="19">
        <v>0</v>
      </c>
      <c r="J78" s="19">
        <v>0</v>
      </c>
      <c r="K78" s="17">
        <v>1258.74</v>
      </c>
    </row>
    <row r="79" spans="1:11" s="8" customFormat="1" x14ac:dyDescent="0.3">
      <c r="A79" s="10">
        <v>2015</v>
      </c>
      <c r="B79" s="12">
        <v>13003</v>
      </c>
      <c r="C79" s="13" t="s">
        <v>86</v>
      </c>
      <c r="D79" s="15">
        <v>625201</v>
      </c>
      <c r="E79" s="15">
        <v>0</v>
      </c>
      <c r="F79" s="16">
        <f t="shared" si="2"/>
        <v>625201</v>
      </c>
      <c r="G79" s="17">
        <v>21508.853982042318</v>
      </c>
      <c r="H79" s="18" t="s">
        <v>161</v>
      </c>
      <c r="I79" s="19">
        <v>0</v>
      </c>
      <c r="J79" s="19">
        <v>0</v>
      </c>
      <c r="K79" s="17">
        <v>870.62</v>
      </c>
    </row>
    <row r="80" spans="1:11" s="8" customFormat="1" x14ac:dyDescent="0.3">
      <c r="A80" s="10">
        <v>2015</v>
      </c>
      <c r="B80" s="12">
        <v>2003</v>
      </c>
      <c r="C80" s="13" t="s">
        <v>87</v>
      </c>
      <c r="D80" s="15">
        <v>353147</v>
      </c>
      <c r="E80" s="15">
        <v>0</v>
      </c>
      <c r="F80" s="16">
        <f t="shared" si="2"/>
        <v>353147</v>
      </c>
      <c r="G80" s="17">
        <v>12914.664640137151</v>
      </c>
      <c r="H80" s="18" t="s">
        <v>161</v>
      </c>
      <c r="I80" s="19">
        <v>0</v>
      </c>
      <c r="J80" s="19">
        <v>0</v>
      </c>
      <c r="K80" s="17">
        <v>652.47</v>
      </c>
    </row>
    <row r="81" spans="1:11" s="8" customFormat="1" x14ac:dyDescent="0.3">
      <c r="A81" s="10">
        <v>2015</v>
      </c>
      <c r="B81" s="12">
        <v>37003</v>
      </c>
      <c r="C81" s="13" t="s">
        <v>88</v>
      </c>
      <c r="D81" s="15">
        <v>455930</v>
      </c>
      <c r="E81" s="15">
        <v>110000</v>
      </c>
      <c r="F81" s="16">
        <f t="shared" si="2"/>
        <v>565930</v>
      </c>
      <c r="G81" s="17">
        <v>11889.834184239977</v>
      </c>
      <c r="H81" s="18" t="s">
        <v>161</v>
      </c>
      <c r="I81" s="19">
        <v>0</v>
      </c>
      <c r="J81" s="19">
        <v>0</v>
      </c>
      <c r="K81" s="17">
        <v>656.77</v>
      </c>
    </row>
    <row r="82" spans="1:11" s="8" customFormat="1" x14ac:dyDescent="0.3">
      <c r="A82" s="10">
        <v>2015</v>
      </c>
      <c r="B82" s="12">
        <v>35002</v>
      </c>
      <c r="C82" s="13" t="s">
        <v>89</v>
      </c>
      <c r="D82" s="15">
        <v>1321878</v>
      </c>
      <c r="E82" s="15">
        <v>53144</v>
      </c>
      <c r="F82" s="16">
        <f t="shared" si="2"/>
        <v>1375022</v>
      </c>
      <c r="G82" s="17">
        <v>49480.833873534008</v>
      </c>
      <c r="H82" s="18" t="s">
        <v>161</v>
      </c>
      <c r="I82" s="19">
        <v>0</v>
      </c>
      <c r="J82" s="19">
        <v>0</v>
      </c>
      <c r="K82" s="17">
        <v>873.33</v>
      </c>
    </row>
    <row r="83" spans="1:11" s="8" customFormat="1" x14ac:dyDescent="0.3">
      <c r="A83" s="10">
        <v>2015</v>
      </c>
      <c r="B83" s="12">
        <v>7002</v>
      </c>
      <c r="C83" s="13" t="s">
        <v>90</v>
      </c>
      <c r="D83" s="15">
        <v>913562</v>
      </c>
      <c r="E83" s="15">
        <v>0</v>
      </c>
      <c r="F83" s="16">
        <f t="shared" si="2"/>
        <v>913562</v>
      </c>
      <c r="G83" s="17">
        <v>17737.71658503015</v>
      </c>
      <c r="H83" s="18" t="s">
        <v>161</v>
      </c>
      <c r="I83" s="19">
        <v>0</v>
      </c>
      <c r="J83" s="19">
        <v>0</v>
      </c>
      <c r="K83" s="17">
        <v>1007.71</v>
      </c>
    </row>
    <row r="84" spans="1:11" s="8" customFormat="1" x14ac:dyDescent="0.3">
      <c r="A84" s="10">
        <v>2015</v>
      </c>
      <c r="B84" s="12">
        <v>38003</v>
      </c>
      <c r="C84" s="13" t="s">
        <v>91</v>
      </c>
      <c r="D84" s="15">
        <v>401332</v>
      </c>
      <c r="E84" s="15">
        <v>0</v>
      </c>
      <c r="F84" s="16">
        <f t="shared" si="2"/>
        <v>401332</v>
      </c>
      <c r="G84" s="17">
        <v>11186.429915471752</v>
      </c>
      <c r="H84" s="18" t="s">
        <v>161</v>
      </c>
      <c r="I84" s="19">
        <v>0</v>
      </c>
      <c r="J84" s="19">
        <v>36890</v>
      </c>
      <c r="K84" s="17">
        <v>529.36</v>
      </c>
    </row>
    <row r="85" spans="1:11" s="8" customFormat="1" x14ac:dyDescent="0.3">
      <c r="A85" s="10">
        <v>2015</v>
      </c>
      <c r="B85" s="12">
        <v>45005</v>
      </c>
      <c r="C85" s="13" t="s">
        <v>163</v>
      </c>
      <c r="D85" s="15">
        <v>383298</v>
      </c>
      <c r="E85" s="15">
        <v>0</v>
      </c>
      <c r="F85" s="16">
        <f t="shared" si="2"/>
        <v>383298</v>
      </c>
      <c r="G85" s="17">
        <v>14125.558114017907</v>
      </c>
      <c r="H85" s="18" t="s">
        <v>161</v>
      </c>
      <c r="I85" s="19">
        <v>0</v>
      </c>
      <c r="J85" s="19">
        <v>0</v>
      </c>
      <c r="K85" s="17">
        <v>730.5</v>
      </c>
    </row>
    <row r="86" spans="1:11" s="8" customFormat="1" x14ac:dyDescent="0.3">
      <c r="A86" s="10">
        <v>2015</v>
      </c>
      <c r="B86" s="12">
        <v>40001</v>
      </c>
      <c r="C86" s="13" t="s">
        <v>92</v>
      </c>
      <c r="D86" s="15">
        <v>334906</v>
      </c>
      <c r="E86" s="15">
        <v>0</v>
      </c>
      <c r="F86" s="16">
        <f t="shared" si="2"/>
        <v>334906</v>
      </c>
      <c r="G86" s="17">
        <v>57087.385968997427</v>
      </c>
      <c r="H86" s="18" t="s">
        <v>161</v>
      </c>
      <c r="I86" s="19">
        <v>0</v>
      </c>
      <c r="J86" s="19">
        <v>0</v>
      </c>
      <c r="K86" s="17">
        <v>2148.4</v>
      </c>
    </row>
    <row r="87" spans="1:11" s="8" customFormat="1" x14ac:dyDescent="0.3">
      <c r="A87" s="10">
        <v>2015</v>
      </c>
      <c r="B87" s="12">
        <v>52004</v>
      </c>
      <c r="C87" s="13" t="s">
        <v>158</v>
      </c>
      <c r="D87" s="15">
        <v>854586</v>
      </c>
      <c r="E87" s="15">
        <v>40405</v>
      </c>
      <c r="F87" s="16">
        <f t="shared" si="2"/>
        <v>894991</v>
      </c>
      <c r="G87" s="17">
        <v>19439.331499857813</v>
      </c>
      <c r="H87" s="18" t="s">
        <v>161</v>
      </c>
      <c r="I87" s="19">
        <v>0</v>
      </c>
      <c r="J87" s="19">
        <v>0</v>
      </c>
      <c r="K87" s="17">
        <v>613.11</v>
      </c>
    </row>
    <row r="88" spans="1:11" s="8" customFormat="1" x14ac:dyDescent="0.3">
      <c r="A88" s="10">
        <v>2015</v>
      </c>
      <c r="B88" s="12">
        <v>41004</v>
      </c>
      <c r="C88" s="13" t="s">
        <v>93</v>
      </c>
      <c r="D88" s="15">
        <v>3122449</v>
      </c>
      <c r="E88" s="15">
        <v>0</v>
      </c>
      <c r="F88" s="16">
        <f t="shared" si="2"/>
        <v>3122449</v>
      </c>
      <c r="G88" s="17">
        <v>75940.602304122163</v>
      </c>
      <c r="H88" s="18" t="s">
        <v>161</v>
      </c>
      <c r="I88" s="19">
        <v>211198</v>
      </c>
      <c r="J88" s="19">
        <v>0</v>
      </c>
      <c r="K88" s="17">
        <v>2590.7800000000002</v>
      </c>
    </row>
    <row r="89" spans="1:11" s="8" customFormat="1" x14ac:dyDescent="0.3">
      <c r="A89" s="10">
        <v>2015</v>
      </c>
      <c r="B89" s="12">
        <v>44002</v>
      </c>
      <c r="C89" s="13" t="s">
        <v>94</v>
      </c>
      <c r="D89" s="15">
        <v>518366</v>
      </c>
      <c r="E89" s="15">
        <v>110000</v>
      </c>
      <c r="F89" s="16">
        <f t="shared" si="2"/>
        <v>628366</v>
      </c>
      <c r="G89" s="17">
        <v>18490.123212431536</v>
      </c>
      <c r="H89" s="18" t="s">
        <v>161</v>
      </c>
      <c r="I89" s="19">
        <v>0</v>
      </c>
      <c r="J89" s="19">
        <v>0</v>
      </c>
      <c r="K89" s="17">
        <v>746.07</v>
      </c>
    </row>
    <row r="90" spans="1:11" s="8" customFormat="1" x14ac:dyDescent="0.3">
      <c r="A90" s="10">
        <v>2015</v>
      </c>
      <c r="B90" s="12">
        <v>42001</v>
      </c>
      <c r="C90" s="13" t="s">
        <v>95</v>
      </c>
      <c r="D90" s="15">
        <v>1126165</v>
      </c>
      <c r="E90" s="15">
        <v>30837</v>
      </c>
      <c r="F90" s="16">
        <f t="shared" si="2"/>
        <v>1157002</v>
      </c>
      <c r="G90" s="17">
        <v>49054.312309709727</v>
      </c>
      <c r="H90" s="18" t="s">
        <v>161</v>
      </c>
      <c r="I90" s="19">
        <v>0</v>
      </c>
      <c r="J90" s="19">
        <v>0</v>
      </c>
      <c r="K90" s="17">
        <v>1355.78</v>
      </c>
    </row>
    <row r="91" spans="1:11" s="8" customFormat="1" x14ac:dyDescent="0.3">
      <c r="A91" s="10">
        <v>2015</v>
      </c>
      <c r="B91" s="12">
        <v>39002</v>
      </c>
      <c r="C91" s="13" t="s">
        <v>96</v>
      </c>
      <c r="D91" s="15">
        <v>2202392</v>
      </c>
      <c r="E91" s="15">
        <v>0</v>
      </c>
      <c r="F91" s="16">
        <f t="shared" si="2"/>
        <v>2202392</v>
      </c>
      <c r="G91" s="17">
        <v>87458.021523926276</v>
      </c>
      <c r="H91" s="18" t="s">
        <v>161</v>
      </c>
      <c r="I91" s="19">
        <v>309844</v>
      </c>
      <c r="J91" s="19">
        <v>0</v>
      </c>
      <c r="K91" s="17">
        <v>3126.03</v>
      </c>
    </row>
    <row r="92" spans="1:11" s="8" customFormat="1" x14ac:dyDescent="0.3">
      <c r="A92" s="10">
        <v>2015</v>
      </c>
      <c r="B92" s="12">
        <v>60003</v>
      </c>
      <c r="C92" s="13" t="s">
        <v>97</v>
      </c>
      <c r="D92" s="15">
        <v>523958</v>
      </c>
      <c r="E92" s="15">
        <v>0</v>
      </c>
      <c r="F92" s="16">
        <f t="shared" si="2"/>
        <v>523958</v>
      </c>
      <c r="G92" s="17">
        <v>14337.058889184133</v>
      </c>
      <c r="H92" s="18" t="s">
        <v>161</v>
      </c>
      <c r="I92" s="19">
        <v>0</v>
      </c>
      <c r="J92" s="19">
        <v>90582</v>
      </c>
      <c r="K92" s="17">
        <v>590.36</v>
      </c>
    </row>
    <row r="93" spans="1:11" s="8" customFormat="1" x14ac:dyDescent="0.3">
      <c r="A93" s="10">
        <v>2015</v>
      </c>
      <c r="B93" s="12">
        <v>43007</v>
      </c>
      <c r="C93" s="13" t="s">
        <v>98</v>
      </c>
      <c r="D93" s="15">
        <v>1089316</v>
      </c>
      <c r="E93" s="15">
        <v>0</v>
      </c>
      <c r="F93" s="16">
        <f t="shared" si="2"/>
        <v>1089316</v>
      </c>
      <c r="G93" s="17">
        <v>28691.481594629528</v>
      </c>
      <c r="H93" s="18" t="s">
        <v>161</v>
      </c>
      <c r="I93" s="19">
        <v>45189</v>
      </c>
      <c r="J93" s="19">
        <v>0</v>
      </c>
      <c r="K93" s="17">
        <v>1322.73</v>
      </c>
    </row>
    <row r="94" spans="1:11" s="8" customFormat="1" x14ac:dyDescent="0.3">
      <c r="A94" s="10">
        <v>2015</v>
      </c>
      <c r="B94" s="12">
        <v>15001</v>
      </c>
      <c r="C94" s="13" t="s">
        <v>99</v>
      </c>
      <c r="D94" s="15">
        <v>747378</v>
      </c>
      <c r="E94" s="15">
        <v>110000</v>
      </c>
      <c r="F94" s="16">
        <f t="shared" si="2"/>
        <v>857378</v>
      </c>
      <c r="G94" s="17">
        <v>7723.9712930389178</v>
      </c>
      <c r="H94" s="18" t="s">
        <v>161</v>
      </c>
      <c r="I94" s="19">
        <v>52391</v>
      </c>
      <c r="J94" s="19">
        <v>0</v>
      </c>
      <c r="K94" s="17">
        <v>685.55</v>
      </c>
    </row>
    <row r="95" spans="1:11" s="8" customFormat="1" x14ac:dyDescent="0.3">
      <c r="A95" s="10">
        <v>2015</v>
      </c>
      <c r="B95" s="12">
        <v>15002</v>
      </c>
      <c r="C95" s="13" t="s">
        <v>100</v>
      </c>
      <c r="D95" s="15">
        <v>2195447</v>
      </c>
      <c r="E95" s="15">
        <v>0</v>
      </c>
      <c r="F95" s="16">
        <f t="shared" si="2"/>
        <v>2195447</v>
      </c>
      <c r="G95" s="17">
        <v>48799.50088316395</v>
      </c>
      <c r="H95" s="18" t="s">
        <v>161</v>
      </c>
      <c r="I95" s="19">
        <v>156423</v>
      </c>
      <c r="J95" s="19">
        <v>0</v>
      </c>
      <c r="K95" s="17">
        <v>1390.87</v>
      </c>
    </row>
    <row r="96" spans="1:11" s="8" customFormat="1" x14ac:dyDescent="0.3">
      <c r="A96" s="10">
        <v>2015</v>
      </c>
      <c r="B96" s="12">
        <v>46001</v>
      </c>
      <c r="C96" s="13" t="s">
        <v>101</v>
      </c>
      <c r="D96" s="15">
        <v>5439539</v>
      </c>
      <c r="E96" s="15">
        <v>0</v>
      </c>
      <c r="F96" s="16">
        <f t="shared" si="2"/>
        <v>5439539</v>
      </c>
      <c r="G96" s="17">
        <v>191994.16171817895</v>
      </c>
      <c r="H96" s="18" t="s">
        <v>161</v>
      </c>
      <c r="I96" s="19">
        <v>337667</v>
      </c>
      <c r="J96" s="19">
        <v>0</v>
      </c>
      <c r="K96" s="17">
        <v>6804.25</v>
      </c>
    </row>
    <row r="97" spans="1:11" s="8" customFormat="1" x14ac:dyDescent="0.3">
      <c r="A97" s="10">
        <v>2015</v>
      </c>
      <c r="B97" s="12">
        <v>33002</v>
      </c>
      <c r="C97" s="13" t="s">
        <v>102</v>
      </c>
      <c r="D97" s="15">
        <v>895714</v>
      </c>
      <c r="E97" s="15">
        <v>0</v>
      </c>
      <c r="F97" s="16">
        <f t="shared" si="2"/>
        <v>895714</v>
      </c>
      <c r="G97" s="17">
        <v>19286.187149654666</v>
      </c>
      <c r="H97" s="18" t="s">
        <v>161</v>
      </c>
      <c r="I97" s="19">
        <v>0</v>
      </c>
      <c r="J97" s="19">
        <v>0</v>
      </c>
      <c r="K97" s="17">
        <v>964.85</v>
      </c>
    </row>
    <row r="98" spans="1:11" s="8" customFormat="1" x14ac:dyDescent="0.3">
      <c r="A98" s="10">
        <v>2015</v>
      </c>
      <c r="B98" s="12">
        <v>25004</v>
      </c>
      <c r="C98" s="13" t="s">
        <v>103</v>
      </c>
      <c r="D98" s="15">
        <v>1756341</v>
      </c>
      <c r="E98" s="15">
        <v>0</v>
      </c>
      <c r="F98" s="16">
        <f t="shared" si="2"/>
        <v>1756341</v>
      </c>
      <c r="G98" s="17">
        <v>67555.164413084596</v>
      </c>
      <c r="H98" s="18" t="s">
        <v>161</v>
      </c>
      <c r="I98" s="19">
        <v>182554</v>
      </c>
      <c r="J98" s="19">
        <v>0</v>
      </c>
      <c r="K98" s="17">
        <v>3358.18</v>
      </c>
    </row>
    <row r="99" spans="1:11" s="8" customFormat="1" x14ac:dyDescent="0.3">
      <c r="A99" s="10">
        <v>2015</v>
      </c>
      <c r="B99" s="12">
        <v>29004</v>
      </c>
      <c r="C99" s="13" t="s">
        <v>104</v>
      </c>
      <c r="D99" s="15">
        <v>318898</v>
      </c>
      <c r="E99" s="15">
        <v>25136</v>
      </c>
      <c r="F99" s="16">
        <f t="shared" si="2"/>
        <v>344034</v>
      </c>
      <c r="G99" s="17">
        <v>32718.172202537189</v>
      </c>
      <c r="H99" s="18" t="s">
        <v>161</v>
      </c>
      <c r="I99" s="19">
        <v>0</v>
      </c>
      <c r="J99" s="19">
        <v>0</v>
      </c>
      <c r="K99" s="17">
        <v>1322.07</v>
      </c>
    </row>
    <row r="100" spans="1:11" s="8" customFormat="1" x14ac:dyDescent="0.3">
      <c r="A100" s="10">
        <v>2015</v>
      </c>
      <c r="B100" s="12">
        <v>17002</v>
      </c>
      <c r="C100" s="13" t="s">
        <v>105</v>
      </c>
      <c r="D100" s="15">
        <v>6865819</v>
      </c>
      <c r="E100" s="15">
        <v>0</v>
      </c>
      <c r="F100" s="16">
        <f t="shared" ref="F100:F131" si="3">SUM(D100:E100)</f>
        <v>6865819</v>
      </c>
      <c r="G100" s="17">
        <v>207880.95768735747</v>
      </c>
      <c r="H100" s="18" t="s">
        <v>161</v>
      </c>
      <c r="I100" s="19">
        <v>1214617</v>
      </c>
      <c r="J100" s="19">
        <v>0</v>
      </c>
      <c r="K100" s="17">
        <v>7143.81</v>
      </c>
    </row>
    <row r="101" spans="1:11" s="8" customFormat="1" x14ac:dyDescent="0.3">
      <c r="A101" s="10">
        <v>2015</v>
      </c>
      <c r="B101" s="12">
        <v>62006</v>
      </c>
      <c r="C101" s="13" t="s">
        <v>106</v>
      </c>
      <c r="D101" s="15">
        <v>2195040</v>
      </c>
      <c r="E101" s="15">
        <v>0</v>
      </c>
      <c r="F101" s="16">
        <f t="shared" si="3"/>
        <v>2195040</v>
      </c>
      <c r="G101" s="17">
        <v>47231.068286585927</v>
      </c>
      <c r="H101" s="18" t="s">
        <v>161</v>
      </c>
      <c r="I101" s="19">
        <v>99342</v>
      </c>
      <c r="J101" s="19">
        <v>0</v>
      </c>
      <c r="K101" s="17">
        <v>2360.91</v>
      </c>
    </row>
    <row r="102" spans="1:11" s="8" customFormat="1" x14ac:dyDescent="0.3">
      <c r="A102" s="10">
        <v>2015</v>
      </c>
      <c r="B102" s="12">
        <v>43002</v>
      </c>
      <c r="C102" s="13" t="s">
        <v>107</v>
      </c>
      <c r="D102" s="15">
        <v>884453</v>
      </c>
      <c r="E102" s="15">
        <v>0</v>
      </c>
      <c r="F102" s="16">
        <f t="shared" si="3"/>
        <v>884453</v>
      </c>
      <c r="G102" s="17">
        <v>16411.120765545722</v>
      </c>
      <c r="H102" s="18" t="s">
        <v>161</v>
      </c>
      <c r="I102" s="19">
        <v>0</v>
      </c>
      <c r="J102" s="19">
        <v>112049</v>
      </c>
      <c r="K102" s="17">
        <v>653.69000000000005</v>
      </c>
    </row>
    <row r="103" spans="1:11" s="8" customFormat="1" x14ac:dyDescent="0.3">
      <c r="A103" s="10">
        <v>2015</v>
      </c>
      <c r="B103" s="12">
        <v>17003</v>
      </c>
      <c r="C103" s="13" t="s">
        <v>108</v>
      </c>
      <c r="D103" s="15">
        <v>788827</v>
      </c>
      <c r="E103" s="15">
        <v>0</v>
      </c>
      <c r="F103" s="16">
        <f t="shared" si="3"/>
        <v>788827</v>
      </c>
      <c r="G103" s="17">
        <v>12767.101171350056</v>
      </c>
      <c r="H103" s="18" t="s">
        <v>161</v>
      </c>
      <c r="I103" s="19">
        <v>0</v>
      </c>
      <c r="J103" s="19">
        <v>106309</v>
      </c>
      <c r="K103" s="17">
        <v>723.66</v>
      </c>
    </row>
    <row r="104" spans="1:11" s="8" customFormat="1" x14ac:dyDescent="0.3">
      <c r="A104" s="10">
        <v>2015</v>
      </c>
      <c r="B104" s="12">
        <v>51003</v>
      </c>
      <c r="C104" s="13" t="s">
        <v>109</v>
      </c>
      <c r="D104" s="15">
        <v>1150257</v>
      </c>
      <c r="E104" s="15">
        <v>0</v>
      </c>
      <c r="F104" s="16">
        <f t="shared" si="3"/>
        <v>1150257</v>
      </c>
      <c r="G104" s="17">
        <v>13251.739340194823</v>
      </c>
      <c r="H104" s="18" t="s">
        <v>161</v>
      </c>
      <c r="I104" s="19">
        <v>59327</v>
      </c>
      <c r="J104" s="19">
        <v>0</v>
      </c>
      <c r="K104" s="17">
        <v>682.5</v>
      </c>
    </row>
    <row r="105" spans="1:11" s="8" customFormat="1" x14ac:dyDescent="0.3">
      <c r="A105" s="10">
        <v>2015</v>
      </c>
      <c r="B105" s="12">
        <v>9002</v>
      </c>
      <c r="C105" s="13" t="s">
        <v>110</v>
      </c>
      <c r="D105" s="15">
        <v>1209951</v>
      </c>
      <c r="E105" s="15">
        <v>37147</v>
      </c>
      <c r="F105" s="16">
        <f t="shared" si="3"/>
        <v>1247098</v>
      </c>
      <c r="G105" s="17">
        <v>25425.738313116333</v>
      </c>
      <c r="H105" s="18" t="s">
        <v>161</v>
      </c>
      <c r="I105" s="19">
        <v>206369</v>
      </c>
      <c r="J105" s="19">
        <v>0</v>
      </c>
      <c r="K105" s="17">
        <v>871.91</v>
      </c>
    </row>
    <row r="106" spans="1:11" s="8" customFormat="1" x14ac:dyDescent="0.3">
      <c r="A106" s="10">
        <v>2015</v>
      </c>
      <c r="B106" s="12">
        <v>56007</v>
      </c>
      <c r="C106" s="13" t="s">
        <v>111</v>
      </c>
      <c r="D106" s="15">
        <v>221570</v>
      </c>
      <c r="E106" s="15">
        <v>0</v>
      </c>
      <c r="F106" s="16">
        <f t="shared" si="3"/>
        <v>221570</v>
      </c>
      <c r="G106" s="17">
        <v>22121.876530056332</v>
      </c>
      <c r="H106" s="18" t="s">
        <v>161</v>
      </c>
      <c r="I106" s="19">
        <v>0</v>
      </c>
      <c r="J106" s="19">
        <v>0</v>
      </c>
      <c r="K106" s="17">
        <v>799.74</v>
      </c>
    </row>
    <row r="107" spans="1:11" s="8" customFormat="1" x14ac:dyDescent="0.3">
      <c r="A107" s="10">
        <v>2015</v>
      </c>
      <c r="B107" s="12">
        <v>23003</v>
      </c>
      <c r="C107" s="13" t="s">
        <v>112</v>
      </c>
      <c r="D107" s="15">
        <v>551923</v>
      </c>
      <c r="E107" s="15">
        <v>110000</v>
      </c>
      <c r="F107" s="16">
        <f t="shared" si="3"/>
        <v>661923</v>
      </c>
      <c r="G107" s="17">
        <v>2122.3841367593927</v>
      </c>
      <c r="H107" s="18" t="s">
        <v>161</v>
      </c>
      <c r="I107" s="19">
        <v>30512</v>
      </c>
      <c r="J107" s="19">
        <v>0</v>
      </c>
      <c r="K107" s="17">
        <v>364.08</v>
      </c>
    </row>
    <row r="108" spans="1:11" s="8" customFormat="1" x14ac:dyDescent="0.3">
      <c r="A108" s="10">
        <v>2015</v>
      </c>
      <c r="B108" s="12">
        <v>39005</v>
      </c>
      <c r="C108" s="13" t="s">
        <v>113</v>
      </c>
      <c r="D108" s="15">
        <v>266514</v>
      </c>
      <c r="E108" s="15">
        <v>0</v>
      </c>
      <c r="F108" s="16">
        <f t="shared" si="3"/>
        <v>266514</v>
      </c>
      <c r="G108" s="17">
        <v>8742.1350969413543</v>
      </c>
      <c r="H108" s="18" t="s">
        <v>161</v>
      </c>
      <c r="I108" s="19">
        <v>0</v>
      </c>
      <c r="J108" s="19">
        <v>0</v>
      </c>
      <c r="K108" s="17">
        <v>422.86</v>
      </c>
    </row>
    <row r="109" spans="1:11" s="8" customFormat="1" x14ac:dyDescent="0.3">
      <c r="A109" s="10">
        <v>2015</v>
      </c>
      <c r="B109" s="12">
        <v>60004</v>
      </c>
      <c r="C109" s="13" t="s">
        <v>114</v>
      </c>
      <c r="D109" s="15">
        <v>1272445</v>
      </c>
      <c r="E109" s="15">
        <v>0</v>
      </c>
      <c r="F109" s="16">
        <f t="shared" si="3"/>
        <v>1272445</v>
      </c>
      <c r="G109" s="17">
        <v>26106.515897615227</v>
      </c>
      <c r="H109" s="18" t="s">
        <v>161</v>
      </c>
      <c r="I109" s="19">
        <v>1534</v>
      </c>
      <c r="J109" s="19">
        <v>0</v>
      </c>
      <c r="K109" s="17">
        <v>1096.8599999999999</v>
      </c>
    </row>
    <row r="110" spans="1:11" s="8" customFormat="1" x14ac:dyDescent="0.3">
      <c r="A110" s="10">
        <v>2015</v>
      </c>
      <c r="B110" s="12">
        <v>33003</v>
      </c>
      <c r="C110" s="13" t="s">
        <v>115</v>
      </c>
      <c r="D110" s="15">
        <v>1710864</v>
      </c>
      <c r="E110" s="15">
        <v>0</v>
      </c>
      <c r="F110" s="16">
        <f t="shared" si="3"/>
        <v>1710864</v>
      </c>
      <c r="G110" s="17">
        <v>36906.837455953268</v>
      </c>
      <c r="H110" s="18" t="s">
        <v>161</v>
      </c>
      <c r="I110" s="19">
        <v>20479</v>
      </c>
      <c r="J110" s="19">
        <v>0</v>
      </c>
      <c r="K110" s="17">
        <v>1530.64</v>
      </c>
    </row>
    <row r="111" spans="1:11" s="8" customFormat="1" x14ac:dyDescent="0.3">
      <c r="A111" s="10">
        <v>2015</v>
      </c>
      <c r="B111" s="12">
        <v>32002</v>
      </c>
      <c r="C111" s="13" t="s">
        <v>116</v>
      </c>
      <c r="D111" s="15">
        <v>7062145</v>
      </c>
      <c r="E111" s="15">
        <v>0</v>
      </c>
      <c r="F111" s="16">
        <f t="shared" si="3"/>
        <v>7062145</v>
      </c>
      <c r="G111" s="17">
        <v>187572.08212697555</v>
      </c>
      <c r="H111" s="18" t="s">
        <v>161</v>
      </c>
      <c r="I111" s="19">
        <v>1018954</v>
      </c>
      <c r="J111" s="19">
        <v>0</v>
      </c>
      <c r="K111" s="17">
        <v>6586.44</v>
      </c>
    </row>
    <row r="112" spans="1:11" s="8" customFormat="1" x14ac:dyDescent="0.3">
      <c r="A112" s="10">
        <v>2015</v>
      </c>
      <c r="B112" s="12">
        <v>1001</v>
      </c>
      <c r="C112" s="13" t="s">
        <v>117</v>
      </c>
      <c r="D112" s="15">
        <v>1250825</v>
      </c>
      <c r="E112" s="15">
        <v>0</v>
      </c>
      <c r="F112" s="16">
        <f t="shared" si="3"/>
        <v>1250825</v>
      </c>
      <c r="G112" s="17">
        <v>17203.599420484556</v>
      </c>
      <c r="H112" s="18" t="s">
        <v>161</v>
      </c>
      <c r="I112" s="19">
        <v>145923</v>
      </c>
      <c r="J112" s="19">
        <v>0</v>
      </c>
      <c r="K112" s="17">
        <v>927.23</v>
      </c>
    </row>
    <row r="113" spans="1:11" s="8" customFormat="1" x14ac:dyDescent="0.3">
      <c r="A113" s="10">
        <v>2015</v>
      </c>
      <c r="B113" s="12">
        <v>11005</v>
      </c>
      <c r="C113" s="13" t="s">
        <v>118</v>
      </c>
      <c r="D113" s="15">
        <v>982775</v>
      </c>
      <c r="E113" s="15">
        <v>0</v>
      </c>
      <c r="F113" s="16">
        <f t="shared" si="3"/>
        <v>982775</v>
      </c>
      <c r="G113" s="17">
        <v>38397.370253338428</v>
      </c>
      <c r="H113" s="18" t="s">
        <v>161</v>
      </c>
      <c r="I113" s="19">
        <v>0</v>
      </c>
      <c r="J113" s="19">
        <v>0</v>
      </c>
      <c r="K113" s="17">
        <v>990.95</v>
      </c>
    </row>
    <row r="114" spans="1:11" s="8" customFormat="1" x14ac:dyDescent="0.3">
      <c r="A114" s="10">
        <v>2015</v>
      </c>
      <c r="B114" s="12">
        <v>51004</v>
      </c>
      <c r="C114" s="13" t="s">
        <v>119</v>
      </c>
      <c r="D114" s="15">
        <v>28411794</v>
      </c>
      <c r="E114" s="15">
        <v>0</v>
      </c>
      <c r="F114" s="16">
        <f t="shared" si="3"/>
        <v>28411794</v>
      </c>
      <c r="G114" s="17">
        <v>1045935.6245759769</v>
      </c>
      <c r="H114" s="18" t="s">
        <v>161</v>
      </c>
      <c r="I114" s="19">
        <v>5759002</v>
      </c>
      <c r="J114" s="19">
        <v>0</v>
      </c>
      <c r="K114" s="17">
        <v>34923.89</v>
      </c>
    </row>
    <row r="115" spans="1:11" s="8" customFormat="1" x14ac:dyDescent="0.3">
      <c r="A115" s="10">
        <v>2015</v>
      </c>
      <c r="B115" s="12">
        <v>56004</v>
      </c>
      <c r="C115" s="13" t="s">
        <v>120</v>
      </c>
      <c r="D115" s="15">
        <v>1917625</v>
      </c>
      <c r="E115" s="15">
        <v>0</v>
      </c>
      <c r="F115" s="16">
        <f t="shared" si="3"/>
        <v>1917625</v>
      </c>
      <c r="G115" s="17">
        <v>43548.888504055307</v>
      </c>
      <c r="H115" s="18" t="s">
        <v>161</v>
      </c>
      <c r="I115" s="19">
        <v>588114</v>
      </c>
      <c r="J115" s="19">
        <v>0</v>
      </c>
      <c r="K115" s="17">
        <v>1895.29</v>
      </c>
    </row>
    <row r="116" spans="1:11" s="8" customFormat="1" x14ac:dyDescent="0.3">
      <c r="A116" s="10">
        <v>2015</v>
      </c>
      <c r="B116" s="12">
        <v>54004</v>
      </c>
      <c r="C116" s="13" t="s">
        <v>121</v>
      </c>
      <c r="D116" s="15">
        <v>841304</v>
      </c>
      <c r="E116" s="15">
        <v>0</v>
      </c>
      <c r="F116" s="16">
        <f t="shared" si="3"/>
        <v>841304</v>
      </c>
      <c r="G116" s="17">
        <v>12523.023980181819</v>
      </c>
      <c r="H116" s="18" t="s">
        <v>161</v>
      </c>
      <c r="I116" s="19">
        <v>0</v>
      </c>
      <c r="J116" s="19">
        <v>0</v>
      </c>
      <c r="K116" s="17">
        <v>768.96</v>
      </c>
    </row>
    <row r="117" spans="1:11" s="8" customFormat="1" x14ac:dyDescent="0.3">
      <c r="A117" s="10">
        <v>2015</v>
      </c>
      <c r="B117" s="12">
        <v>39004</v>
      </c>
      <c r="C117" s="13" t="s">
        <v>122</v>
      </c>
      <c r="D117" s="15">
        <v>550956</v>
      </c>
      <c r="E117" s="15">
        <v>0</v>
      </c>
      <c r="F117" s="16">
        <f t="shared" si="3"/>
        <v>550956</v>
      </c>
      <c r="G117" s="17">
        <v>5971.1642195581608</v>
      </c>
      <c r="H117" s="18" t="s">
        <v>161</v>
      </c>
      <c r="I117" s="19">
        <v>0</v>
      </c>
      <c r="J117" s="19">
        <v>0</v>
      </c>
      <c r="K117" s="17">
        <v>485.26</v>
      </c>
    </row>
    <row r="118" spans="1:11" s="8" customFormat="1" x14ac:dyDescent="0.3">
      <c r="A118" s="10">
        <v>2015</v>
      </c>
      <c r="B118" s="12">
        <v>55005</v>
      </c>
      <c r="C118" s="13" t="s">
        <v>123</v>
      </c>
      <c r="D118" s="15">
        <v>390170</v>
      </c>
      <c r="E118" s="15">
        <v>0</v>
      </c>
      <c r="F118" s="16">
        <f t="shared" si="3"/>
        <v>390170</v>
      </c>
      <c r="G118" s="17">
        <v>13576.753832566917</v>
      </c>
      <c r="H118" s="18" t="s">
        <v>161</v>
      </c>
      <c r="I118" s="19">
        <v>0</v>
      </c>
      <c r="J118" s="19">
        <v>0</v>
      </c>
      <c r="K118" s="17">
        <v>545.51</v>
      </c>
    </row>
    <row r="119" spans="1:11" s="8" customFormat="1" x14ac:dyDescent="0.3">
      <c r="A119" s="10">
        <v>2015</v>
      </c>
      <c r="B119" s="12">
        <v>4003</v>
      </c>
      <c r="C119" s="13" t="s">
        <v>124</v>
      </c>
      <c r="D119" s="15">
        <v>764636</v>
      </c>
      <c r="E119" s="15">
        <v>0</v>
      </c>
      <c r="F119" s="16">
        <f t="shared" si="3"/>
        <v>764636</v>
      </c>
      <c r="G119" s="17">
        <v>20612.52271201992</v>
      </c>
      <c r="H119" s="18" t="s">
        <v>161</v>
      </c>
      <c r="I119" s="19">
        <v>0</v>
      </c>
      <c r="J119" s="19">
        <v>0</v>
      </c>
      <c r="K119" s="17">
        <v>816.65</v>
      </c>
    </row>
    <row r="120" spans="1:11" s="8" customFormat="1" x14ac:dyDescent="0.3">
      <c r="A120" s="10">
        <v>2015</v>
      </c>
      <c r="B120" s="12">
        <v>62005</v>
      </c>
      <c r="C120" s="13" t="s">
        <v>125</v>
      </c>
      <c r="D120" s="15">
        <v>75971</v>
      </c>
      <c r="E120" s="15">
        <v>110000</v>
      </c>
      <c r="F120" s="16">
        <f t="shared" si="3"/>
        <v>185971</v>
      </c>
      <c r="G120" s="17">
        <v>15528.090180074936</v>
      </c>
      <c r="H120" s="18" t="s">
        <v>161</v>
      </c>
      <c r="I120" s="19">
        <v>0</v>
      </c>
      <c r="J120" s="19">
        <v>0</v>
      </c>
      <c r="K120" s="17">
        <v>597.62</v>
      </c>
    </row>
    <row r="121" spans="1:11" s="8" customFormat="1" x14ac:dyDescent="0.3">
      <c r="A121" s="10">
        <v>2015</v>
      </c>
      <c r="B121" s="12">
        <v>65001</v>
      </c>
      <c r="C121" s="13" t="s">
        <v>126</v>
      </c>
      <c r="D121" s="15">
        <v>6531447</v>
      </c>
      <c r="E121" s="15">
        <v>0</v>
      </c>
      <c r="F121" s="16">
        <f t="shared" si="3"/>
        <v>6531447</v>
      </c>
      <c r="G121" s="17">
        <v>277413.1483252754</v>
      </c>
      <c r="H121" s="20"/>
      <c r="I121" s="19">
        <v>1846787</v>
      </c>
      <c r="J121" s="19">
        <v>0</v>
      </c>
      <c r="K121" s="17">
        <v>4546.1499999999996</v>
      </c>
    </row>
    <row r="122" spans="1:11" s="8" customFormat="1" x14ac:dyDescent="0.3">
      <c r="A122" s="10">
        <v>2015</v>
      </c>
      <c r="B122" s="12">
        <v>49005</v>
      </c>
      <c r="C122" s="13" t="s">
        <v>127</v>
      </c>
      <c r="D122" s="15">
        <v>53121880</v>
      </c>
      <c r="E122" s="15">
        <v>0</v>
      </c>
      <c r="F122" s="16">
        <f t="shared" si="3"/>
        <v>53121880</v>
      </c>
      <c r="G122" s="17">
        <v>1724767.4834449911</v>
      </c>
      <c r="H122" s="18" t="s">
        <v>161</v>
      </c>
      <c r="I122" s="19">
        <v>14947823</v>
      </c>
      <c r="J122" s="19">
        <v>0</v>
      </c>
      <c r="K122" s="17">
        <v>60553.09</v>
      </c>
    </row>
    <row r="123" spans="1:11" s="8" customFormat="1" x14ac:dyDescent="0.3">
      <c r="A123" s="10">
        <v>2015</v>
      </c>
      <c r="B123" s="12">
        <v>5005</v>
      </c>
      <c r="C123" s="13" t="s">
        <v>128</v>
      </c>
      <c r="D123" s="15">
        <v>1828737</v>
      </c>
      <c r="E123" s="15">
        <v>0</v>
      </c>
      <c r="F123" s="16">
        <f t="shared" si="3"/>
        <v>1828737</v>
      </c>
      <c r="G123" s="17">
        <v>40309.936047382129</v>
      </c>
      <c r="H123" s="18" t="s">
        <v>161</v>
      </c>
      <c r="I123" s="19">
        <v>49397</v>
      </c>
      <c r="J123" s="19">
        <v>57281</v>
      </c>
      <c r="K123" s="17">
        <v>1798.27</v>
      </c>
    </row>
    <row r="124" spans="1:11" s="8" customFormat="1" x14ac:dyDescent="0.3">
      <c r="A124" s="10">
        <v>2015</v>
      </c>
      <c r="B124" s="12">
        <v>54002</v>
      </c>
      <c r="C124" s="13" t="s">
        <v>129</v>
      </c>
      <c r="D124" s="15">
        <v>2804849</v>
      </c>
      <c r="E124" s="15">
        <v>0</v>
      </c>
      <c r="F124" s="16">
        <f t="shared" si="3"/>
        <v>2804849</v>
      </c>
      <c r="G124" s="17">
        <v>112925.74306543445</v>
      </c>
      <c r="H124" s="18" t="s">
        <v>161</v>
      </c>
      <c r="I124" s="19">
        <v>0</v>
      </c>
      <c r="J124" s="19">
        <v>66519</v>
      </c>
      <c r="K124" s="17">
        <v>3158.53</v>
      </c>
    </row>
    <row r="125" spans="1:11" s="8" customFormat="1" x14ac:dyDescent="0.3">
      <c r="A125" s="10">
        <v>2015</v>
      </c>
      <c r="B125" s="12">
        <v>15003</v>
      </c>
      <c r="C125" s="13" t="s">
        <v>130</v>
      </c>
      <c r="D125" s="15">
        <v>1075394</v>
      </c>
      <c r="E125" s="15">
        <v>0</v>
      </c>
      <c r="F125" s="16">
        <f t="shared" si="3"/>
        <v>1075394</v>
      </c>
      <c r="G125" s="17">
        <v>9828.2122630054582</v>
      </c>
      <c r="H125" s="18" t="s">
        <v>161</v>
      </c>
      <c r="I125" s="19">
        <v>205789</v>
      </c>
      <c r="J125" s="19">
        <v>319759</v>
      </c>
      <c r="K125" s="17">
        <v>649.34</v>
      </c>
    </row>
    <row r="126" spans="1:11" s="8" customFormat="1" x14ac:dyDescent="0.3">
      <c r="A126" s="10">
        <v>2015</v>
      </c>
      <c r="B126" s="12">
        <v>26005</v>
      </c>
      <c r="C126" s="13" t="s">
        <v>160</v>
      </c>
      <c r="D126" s="15">
        <v>406727</v>
      </c>
      <c r="E126" s="15">
        <v>0</v>
      </c>
      <c r="F126" s="16">
        <f t="shared" si="3"/>
        <v>406727</v>
      </c>
      <c r="G126" s="17">
        <v>8144.5220786244372</v>
      </c>
      <c r="H126" s="18" t="s">
        <v>161</v>
      </c>
      <c r="I126" s="19">
        <v>0</v>
      </c>
      <c r="J126" s="19">
        <v>0</v>
      </c>
      <c r="K126" s="17">
        <v>381.79</v>
      </c>
    </row>
    <row r="127" spans="1:11" s="8" customFormat="1" x14ac:dyDescent="0.3">
      <c r="A127" s="10">
        <v>2015</v>
      </c>
      <c r="B127" s="12">
        <v>40002</v>
      </c>
      <c r="C127" s="13" t="s">
        <v>131</v>
      </c>
      <c r="D127" s="15">
        <v>3809940</v>
      </c>
      <c r="E127" s="15">
        <v>0</v>
      </c>
      <c r="F127" s="16">
        <f t="shared" si="3"/>
        <v>3809940</v>
      </c>
      <c r="G127" s="17">
        <v>149679.84553268674</v>
      </c>
      <c r="H127" s="18" t="s">
        <v>161</v>
      </c>
      <c r="I127" s="19">
        <v>310606</v>
      </c>
      <c r="J127" s="19">
        <v>0</v>
      </c>
      <c r="K127" s="17">
        <v>5649.81</v>
      </c>
    </row>
    <row r="128" spans="1:11" s="8" customFormat="1" x14ac:dyDescent="0.3">
      <c r="A128" s="10">
        <v>2015</v>
      </c>
      <c r="B128" s="12">
        <v>57001</v>
      </c>
      <c r="C128" s="13" t="s">
        <v>132</v>
      </c>
      <c r="D128" s="15">
        <v>542183</v>
      </c>
      <c r="E128" s="15">
        <v>0</v>
      </c>
      <c r="F128" s="16">
        <f t="shared" si="3"/>
        <v>542183</v>
      </c>
      <c r="G128" s="17">
        <v>35777.73717587463</v>
      </c>
      <c r="H128" s="18" t="s">
        <v>161</v>
      </c>
      <c r="I128" s="19">
        <v>0</v>
      </c>
      <c r="J128" s="19">
        <v>0</v>
      </c>
      <c r="K128" s="17">
        <v>1113.6199999999999</v>
      </c>
    </row>
    <row r="129" spans="1:11" s="8" customFormat="1" x14ac:dyDescent="0.3">
      <c r="A129" s="10">
        <v>2015</v>
      </c>
      <c r="B129" s="12">
        <v>1002</v>
      </c>
      <c r="C129" s="13" t="s">
        <v>133</v>
      </c>
      <c r="D129" s="15">
        <v>269711</v>
      </c>
      <c r="E129" s="15">
        <v>0</v>
      </c>
      <c r="F129" s="16">
        <f t="shared" si="3"/>
        <v>269711</v>
      </c>
      <c r="G129" s="17">
        <v>8313.0845881032528</v>
      </c>
      <c r="H129" s="18" t="s">
        <v>161</v>
      </c>
      <c r="I129" s="19">
        <v>0</v>
      </c>
      <c r="J129" s="19">
        <v>0</v>
      </c>
      <c r="K129" s="17">
        <v>377.44</v>
      </c>
    </row>
    <row r="130" spans="1:11" s="8" customFormat="1" x14ac:dyDescent="0.3">
      <c r="A130" s="10">
        <v>2015</v>
      </c>
      <c r="B130" s="12">
        <v>54006</v>
      </c>
      <c r="C130" s="13" t="s">
        <v>134</v>
      </c>
      <c r="D130" s="15">
        <v>675094</v>
      </c>
      <c r="E130" s="15">
        <v>0</v>
      </c>
      <c r="F130" s="16">
        <f t="shared" si="3"/>
        <v>675094</v>
      </c>
      <c r="G130" s="17">
        <v>9405.6173816032588</v>
      </c>
      <c r="H130" s="18" t="s">
        <v>161</v>
      </c>
      <c r="I130" s="19">
        <v>40189</v>
      </c>
      <c r="J130" s="19">
        <v>0</v>
      </c>
      <c r="K130" s="17">
        <v>540.54999999999995</v>
      </c>
    </row>
    <row r="131" spans="1:11" s="8" customFormat="1" x14ac:dyDescent="0.3">
      <c r="A131" s="10">
        <v>2015</v>
      </c>
      <c r="B131" s="12">
        <v>41005</v>
      </c>
      <c r="C131" s="13" t="s">
        <v>135</v>
      </c>
      <c r="D131" s="15">
        <v>5216641</v>
      </c>
      <c r="E131" s="15">
        <v>0</v>
      </c>
      <c r="F131" s="16">
        <f t="shared" si="3"/>
        <v>5216641</v>
      </c>
      <c r="G131" s="17">
        <v>105792.25359814236</v>
      </c>
      <c r="H131" s="18" t="s">
        <v>161</v>
      </c>
      <c r="I131" s="19">
        <v>1078553</v>
      </c>
      <c r="J131" s="19">
        <v>405025</v>
      </c>
      <c r="K131" s="17">
        <v>3804.58</v>
      </c>
    </row>
    <row r="132" spans="1:11" s="8" customFormat="1" x14ac:dyDescent="0.3">
      <c r="A132" s="10">
        <v>2015</v>
      </c>
      <c r="B132" s="12">
        <v>20003</v>
      </c>
      <c r="C132" s="13" t="s">
        <v>136</v>
      </c>
      <c r="D132" s="15">
        <v>1517928</v>
      </c>
      <c r="E132" s="15">
        <v>34857</v>
      </c>
      <c r="F132" s="16">
        <f t="shared" ref="F132:F154" si="4">SUM(D132:E132)</f>
        <v>1552785</v>
      </c>
      <c r="G132" s="17">
        <v>20805.242644660881</v>
      </c>
      <c r="H132" s="18" t="s">
        <v>161</v>
      </c>
      <c r="I132" s="19">
        <v>136761</v>
      </c>
      <c r="J132" s="19">
        <v>0</v>
      </c>
      <c r="K132" s="17">
        <v>1189.31</v>
      </c>
    </row>
    <row r="133" spans="1:11" s="8" customFormat="1" x14ac:dyDescent="0.3">
      <c r="A133" s="10">
        <v>2015</v>
      </c>
      <c r="B133" s="12">
        <v>66001</v>
      </c>
      <c r="C133" s="13" t="s">
        <v>137</v>
      </c>
      <c r="D133" s="15">
        <v>9852874</v>
      </c>
      <c r="E133" s="15">
        <v>0</v>
      </c>
      <c r="F133" s="16">
        <f t="shared" si="4"/>
        <v>9852874</v>
      </c>
      <c r="G133" s="17">
        <v>189144.92712160799</v>
      </c>
      <c r="H133" s="18" t="s">
        <v>161</v>
      </c>
      <c r="I133" s="19">
        <v>1692437</v>
      </c>
      <c r="J133" s="19">
        <v>0</v>
      </c>
      <c r="K133" s="17">
        <v>6670.22</v>
      </c>
    </row>
    <row r="134" spans="1:11" s="8" customFormat="1" x14ac:dyDescent="0.3">
      <c r="A134" s="10">
        <v>2015</v>
      </c>
      <c r="B134" s="12">
        <v>33005</v>
      </c>
      <c r="C134" s="13" t="s">
        <v>138</v>
      </c>
      <c r="D134" s="15">
        <v>381301</v>
      </c>
      <c r="E134" s="15">
        <v>0</v>
      </c>
      <c r="F134" s="16">
        <f t="shared" si="4"/>
        <v>381301</v>
      </c>
      <c r="G134" s="17">
        <v>17184.258552952713</v>
      </c>
      <c r="H134" s="18" t="s">
        <v>161</v>
      </c>
      <c r="I134" s="19">
        <v>0</v>
      </c>
      <c r="J134" s="19">
        <v>0</v>
      </c>
      <c r="K134" s="17">
        <v>637.88</v>
      </c>
    </row>
    <row r="135" spans="1:11" s="8" customFormat="1" x14ac:dyDescent="0.3">
      <c r="A135" s="10">
        <v>2015</v>
      </c>
      <c r="B135" s="12">
        <v>49006</v>
      </c>
      <c r="C135" s="13" t="s">
        <v>139</v>
      </c>
      <c r="D135" s="15">
        <v>2156775</v>
      </c>
      <c r="E135" s="15">
        <v>0</v>
      </c>
      <c r="F135" s="16">
        <f t="shared" si="4"/>
        <v>2156775</v>
      </c>
      <c r="G135" s="17">
        <v>66235.99336090032</v>
      </c>
      <c r="H135" s="18" t="s">
        <v>161</v>
      </c>
      <c r="I135" s="19">
        <v>257279</v>
      </c>
      <c r="J135" s="19">
        <v>0</v>
      </c>
      <c r="K135" s="17">
        <v>2497.5300000000002</v>
      </c>
    </row>
    <row r="136" spans="1:11" s="8" customFormat="1" x14ac:dyDescent="0.3">
      <c r="A136" s="10">
        <v>2015</v>
      </c>
      <c r="B136" s="12">
        <v>13001</v>
      </c>
      <c r="C136" s="13" t="s">
        <v>140</v>
      </c>
      <c r="D136" s="15">
        <v>2952890</v>
      </c>
      <c r="E136" s="15">
        <v>0</v>
      </c>
      <c r="F136" s="16">
        <f t="shared" si="4"/>
        <v>2952890</v>
      </c>
      <c r="G136" s="17">
        <v>88796.728297350113</v>
      </c>
      <c r="H136" s="18" t="s">
        <v>161</v>
      </c>
      <c r="I136" s="19">
        <v>294034</v>
      </c>
      <c r="J136" s="19">
        <v>0</v>
      </c>
      <c r="K136" s="17">
        <v>3418.24</v>
      </c>
    </row>
    <row r="137" spans="1:11" s="8" customFormat="1" x14ac:dyDescent="0.3">
      <c r="A137" s="10">
        <v>2015</v>
      </c>
      <c r="B137" s="12">
        <v>60006</v>
      </c>
      <c r="C137" s="13" t="s">
        <v>168</v>
      </c>
      <c r="D137" s="15">
        <v>1051952</v>
      </c>
      <c r="E137" s="15">
        <v>0</v>
      </c>
      <c r="F137" s="16">
        <f t="shared" si="4"/>
        <v>1051952</v>
      </c>
      <c r="G137" s="17">
        <v>26676.69173907103</v>
      </c>
      <c r="H137" s="18" t="s">
        <v>161</v>
      </c>
      <c r="I137" s="19">
        <v>0</v>
      </c>
      <c r="J137" s="19">
        <v>0</v>
      </c>
      <c r="K137" s="17">
        <v>1145.82</v>
      </c>
    </row>
    <row r="138" spans="1:11" s="8" customFormat="1" x14ac:dyDescent="0.3">
      <c r="A138" s="10">
        <v>2015</v>
      </c>
      <c r="B138" s="12">
        <v>11004</v>
      </c>
      <c r="C138" s="13" t="s">
        <v>141</v>
      </c>
      <c r="D138" s="15">
        <v>3071768</v>
      </c>
      <c r="E138" s="15">
        <v>0</v>
      </c>
      <c r="F138" s="16">
        <f t="shared" si="4"/>
        <v>3071768</v>
      </c>
      <c r="G138" s="17">
        <v>61130.738285171035</v>
      </c>
      <c r="H138" s="18" t="s">
        <v>161</v>
      </c>
      <c r="I138" s="19">
        <v>446939</v>
      </c>
      <c r="J138" s="19">
        <v>0</v>
      </c>
      <c r="K138" s="17">
        <v>3139.13</v>
      </c>
    </row>
    <row r="139" spans="1:11" s="8" customFormat="1" x14ac:dyDescent="0.3">
      <c r="A139" s="10">
        <v>2015</v>
      </c>
      <c r="B139" s="12">
        <v>51005</v>
      </c>
      <c r="C139" s="13" t="s">
        <v>142</v>
      </c>
      <c r="D139" s="15">
        <v>731750</v>
      </c>
      <c r="E139" s="15">
        <v>35264</v>
      </c>
      <c r="F139" s="16">
        <f t="shared" si="4"/>
        <v>767014</v>
      </c>
      <c r="G139" s="17">
        <v>16200.766076192116</v>
      </c>
      <c r="H139" s="18" t="s">
        <v>161</v>
      </c>
      <c r="I139" s="19">
        <v>0</v>
      </c>
      <c r="J139" s="19">
        <v>0</v>
      </c>
      <c r="K139" s="17">
        <v>694.96</v>
      </c>
    </row>
    <row r="140" spans="1:11" s="8" customFormat="1" x14ac:dyDescent="0.3">
      <c r="A140" s="10">
        <v>2015</v>
      </c>
      <c r="B140" s="12">
        <v>6005</v>
      </c>
      <c r="C140" s="13" t="s">
        <v>143</v>
      </c>
      <c r="D140" s="15">
        <v>1191971</v>
      </c>
      <c r="E140" s="15">
        <v>0</v>
      </c>
      <c r="F140" s="16">
        <f t="shared" si="4"/>
        <v>1191971</v>
      </c>
      <c r="G140" s="17">
        <v>17388.856937140623</v>
      </c>
      <c r="H140" s="18" t="s">
        <v>161</v>
      </c>
      <c r="I140" s="19">
        <v>0</v>
      </c>
      <c r="J140" s="19">
        <v>0</v>
      </c>
      <c r="K140" s="17">
        <v>1033.51</v>
      </c>
    </row>
    <row r="141" spans="1:11" s="8" customFormat="1" x14ac:dyDescent="0.3">
      <c r="A141" s="10">
        <v>2015</v>
      </c>
      <c r="B141" s="12">
        <v>14004</v>
      </c>
      <c r="C141" s="13" t="s">
        <v>144</v>
      </c>
      <c r="D141" s="15">
        <v>9068044</v>
      </c>
      <c r="E141" s="15">
        <v>0</v>
      </c>
      <c r="F141" s="16">
        <f t="shared" si="4"/>
        <v>9068044</v>
      </c>
      <c r="G141" s="17">
        <v>298256.27273170836</v>
      </c>
      <c r="H141" s="18" t="s">
        <v>161</v>
      </c>
      <c r="I141" s="19">
        <v>1447782</v>
      </c>
      <c r="J141" s="19">
        <v>0</v>
      </c>
      <c r="K141" s="17">
        <v>10133.49</v>
      </c>
    </row>
    <row r="142" spans="1:11" s="8" customFormat="1" x14ac:dyDescent="0.3">
      <c r="A142" s="10">
        <v>2015</v>
      </c>
      <c r="B142" s="12">
        <v>18003</v>
      </c>
      <c r="C142" s="13" t="s">
        <v>145</v>
      </c>
      <c r="D142" s="15">
        <v>518911</v>
      </c>
      <c r="E142" s="15">
        <v>0</v>
      </c>
      <c r="F142" s="16">
        <f t="shared" si="4"/>
        <v>518911</v>
      </c>
      <c r="G142" s="17">
        <v>15774.385435784841</v>
      </c>
      <c r="H142" s="18" t="s">
        <v>161</v>
      </c>
      <c r="I142" s="19">
        <v>27435</v>
      </c>
      <c r="J142" s="19">
        <v>0</v>
      </c>
      <c r="K142" s="17">
        <v>615.33000000000004</v>
      </c>
    </row>
    <row r="143" spans="1:11" s="8" customFormat="1" x14ac:dyDescent="0.3">
      <c r="A143" s="10">
        <v>2015</v>
      </c>
      <c r="B143" s="12">
        <v>14005</v>
      </c>
      <c r="C143" s="13" t="s">
        <v>146</v>
      </c>
      <c r="D143" s="15">
        <v>736986</v>
      </c>
      <c r="E143" s="15">
        <v>0</v>
      </c>
      <c r="F143" s="16">
        <f t="shared" si="4"/>
        <v>736986</v>
      </c>
      <c r="G143" s="17">
        <v>13014.045737773886</v>
      </c>
      <c r="H143" s="18" t="s">
        <v>161</v>
      </c>
      <c r="I143" s="19">
        <v>0</v>
      </c>
      <c r="J143" s="19">
        <v>0</v>
      </c>
      <c r="K143" s="17">
        <v>766.91</v>
      </c>
    </row>
    <row r="144" spans="1:11" s="8" customFormat="1" x14ac:dyDescent="0.3">
      <c r="A144" s="10">
        <v>2015</v>
      </c>
      <c r="B144" s="12">
        <v>18005</v>
      </c>
      <c r="C144" s="13" t="s">
        <v>164</v>
      </c>
      <c r="D144" s="15">
        <v>1051764</v>
      </c>
      <c r="E144" s="15">
        <v>0</v>
      </c>
      <c r="F144" s="16">
        <f t="shared" si="4"/>
        <v>1051764</v>
      </c>
      <c r="G144" s="17">
        <v>36422.055612367694</v>
      </c>
      <c r="H144" s="18" t="s">
        <v>161</v>
      </c>
      <c r="I144" s="19">
        <v>19750</v>
      </c>
      <c r="J144" s="19">
        <v>0</v>
      </c>
      <c r="K144" s="17">
        <v>1638.56</v>
      </c>
    </row>
    <row r="145" spans="1:11" s="8" customFormat="1" x14ac:dyDescent="0.3">
      <c r="A145" s="10">
        <v>2015</v>
      </c>
      <c r="B145" s="12">
        <v>36002</v>
      </c>
      <c r="C145" s="13" t="s">
        <v>147</v>
      </c>
      <c r="D145" s="15">
        <v>702809</v>
      </c>
      <c r="E145" s="15">
        <v>0</v>
      </c>
      <c r="F145" s="16">
        <f t="shared" si="4"/>
        <v>702809</v>
      </c>
      <c r="G145" s="17">
        <v>18995.933450076263</v>
      </c>
      <c r="H145" s="18" t="s">
        <v>161</v>
      </c>
      <c r="I145" s="19">
        <v>0</v>
      </c>
      <c r="J145" s="19">
        <v>0</v>
      </c>
      <c r="K145" s="17">
        <v>924.39</v>
      </c>
    </row>
    <row r="146" spans="1:11" s="8" customFormat="1" x14ac:dyDescent="0.3">
      <c r="A146" s="10">
        <v>2015</v>
      </c>
      <c r="B146" s="12">
        <v>49007</v>
      </c>
      <c r="C146" s="13" t="s">
        <v>148</v>
      </c>
      <c r="D146" s="15">
        <v>4267129</v>
      </c>
      <c r="E146" s="15">
        <v>0</v>
      </c>
      <c r="F146" s="16">
        <f t="shared" si="4"/>
        <v>4267129</v>
      </c>
      <c r="G146" s="17">
        <v>94759.070133296947</v>
      </c>
      <c r="H146" s="18" t="s">
        <v>161</v>
      </c>
      <c r="I146" s="19">
        <v>348465</v>
      </c>
      <c r="J146" s="19">
        <v>0</v>
      </c>
      <c r="K146" s="17">
        <v>1510.93</v>
      </c>
    </row>
    <row r="147" spans="1:11" s="8" customFormat="1" x14ac:dyDescent="0.3">
      <c r="A147" s="10">
        <v>2015</v>
      </c>
      <c r="B147" s="12">
        <v>1003</v>
      </c>
      <c r="C147" s="13" t="s">
        <v>149</v>
      </c>
      <c r="D147" s="15">
        <v>267862</v>
      </c>
      <c r="E147" s="15">
        <v>0</v>
      </c>
      <c r="F147" s="16">
        <f t="shared" si="4"/>
        <v>267862</v>
      </c>
      <c r="G147" s="17">
        <v>8578.8569682847119</v>
      </c>
      <c r="H147" s="18" t="s">
        <v>161</v>
      </c>
      <c r="I147" s="19">
        <v>0</v>
      </c>
      <c r="J147" s="19">
        <v>0</v>
      </c>
      <c r="K147" s="17">
        <v>377.27</v>
      </c>
    </row>
    <row r="148" spans="1:11" s="8" customFormat="1" x14ac:dyDescent="0.3">
      <c r="A148" s="10">
        <v>2015</v>
      </c>
      <c r="B148" s="12">
        <v>47001</v>
      </c>
      <c r="C148" s="13" t="s">
        <v>150</v>
      </c>
      <c r="D148" s="15">
        <v>1893972</v>
      </c>
      <c r="E148" s="15">
        <v>11694</v>
      </c>
      <c r="F148" s="16">
        <f t="shared" si="4"/>
        <v>1905666</v>
      </c>
      <c r="G148" s="17">
        <v>28229.348272838601</v>
      </c>
      <c r="H148" s="18" t="s">
        <v>161</v>
      </c>
      <c r="I148" s="19">
        <v>117649</v>
      </c>
      <c r="J148" s="19">
        <v>0</v>
      </c>
      <c r="K148" s="17">
        <v>1235.73</v>
      </c>
    </row>
    <row r="149" spans="1:11" s="8" customFormat="1" x14ac:dyDescent="0.3">
      <c r="A149" s="10">
        <v>2015</v>
      </c>
      <c r="B149" s="12">
        <v>12003</v>
      </c>
      <c r="C149" s="13" t="s">
        <v>151</v>
      </c>
      <c r="D149" s="15">
        <v>594338</v>
      </c>
      <c r="E149" s="15">
        <v>0</v>
      </c>
      <c r="F149" s="16">
        <f t="shared" si="4"/>
        <v>594338</v>
      </c>
      <c r="G149" s="17">
        <v>13968.740002524171</v>
      </c>
      <c r="H149" s="18" t="s">
        <v>161</v>
      </c>
      <c r="I149" s="19">
        <v>0</v>
      </c>
      <c r="J149" s="19">
        <v>0</v>
      </c>
      <c r="K149" s="17">
        <v>637.20000000000005</v>
      </c>
    </row>
    <row r="150" spans="1:11" s="8" customFormat="1" x14ac:dyDescent="0.3">
      <c r="A150" s="10">
        <v>2015</v>
      </c>
      <c r="B150" s="12">
        <v>54007</v>
      </c>
      <c r="C150" s="13" t="s">
        <v>152</v>
      </c>
      <c r="D150" s="15">
        <v>731589</v>
      </c>
      <c r="E150" s="15">
        <v>0</v>
      </c>
      <c r="F150" s="16">
        <f t="shared" si="4"/>
        <v>731589</v>
      </c>
      <c r="G150" s="17">
        <v>13075.147056278491</v>
      </c>
      <c r="H150" s="18" t="s">
        <v>161</v>
      </c>
      <c r="I150" s="19">
        <v>1347</v>
      </c>
      <c r="J150" s="19">
        <v>79879</v>
      </c>
      <c r="K150" s="17">
        <v>785.77</v>
      </c>
    </row>
    <row r="151" spans="1:11" s="8" customFormat="1" x14ac:dyDescent="0.3">
      <c r="A151" s="10">
        <v>2015</v>
      </c>
      <c r="B151" s="12">
        <v>59002</v>
      </c>
      <c r="C151" s="13" t="s">
        <v>153</v>
      </c>
      <c r="D151" s="15">
        <v>1703572</v>
      </c>
      <c r="E151" s="15">
        <v>0</v>
      </c>
      <c r="F151" s="16">
        <f t="shared" si="4"/>
        <v>1703572</v>
      </c>
      <c r="G151" s="17">
        <v>50211.130319601936</v>
      </c>
      <c r="H151" s="18" t="s">
        <v>161</v>
      </c>
      <c r="I151" s="19">
        <v>0</v>
      </c>
      <c r="J151" s="19">
        <v>0</v>
      </c>
      <c r="K151" s="17">
        <v>1848.23</v>
      </c>
    </row>
    <row r="152" spans="1:11" s="8" customFormat="1" x14ac:dyDescent="0.3">
      <c r="A152" s="10">
        <v>2015</v>
      </c>
      <c r="B152" s="14">
        <v>2006</v>
      </c>
      <c r="C152" s="13" t="s">
        <v>154</v>
      </c>
      <c r="D152" s="15">
        <v>990208</v>
      </c>
      <c r="E152" s="15">
        <v>0</v>
      </c>
      <c r="F152" s="16">
        <f t="shared" si="4"/>
        <v>990208</v>
      </c>
      <c r="G152" s="17">
        <v>19143.729921207032</v>
      </c>
      <c r="H152" s="18" t="s">
        <v>161</v>
      </c>
      <c r="I152" s="19">
        <v>0</v>
      </c>
      <c r="J152" s="19">
        <v>0</v>
      </c>
      <c r="K152" s="17">
        <v>995.17</v>
      </c>
    </row>
    <row r="153" spans="1:11" s="8" customFormat="1" x14ac:dyDescent="0.3">
      <c r="A153" s="10">
        <v>2015</v>
      </c>
      <c r="B153" s="12">
        <v>55004</v>
      </c>
      <c r="C153" s="13" t="s">
        <v>155</v>
      </c>
      <c r="D153" s="15">
        <v>706640</v>
      </c>
      <c r="E153" s="15">
        <v>0</v>
      </c>
      <c r="F153" s="16">
        <f t="shared" si="4"/>
        <v>706640</v>
      </c>
      <c r="G153" s="17">
        <v>14453.453289566725</v>
      </c>
      <c r="H153" s="18" t="s">
        <v>161</v>
      </c>
      <c r="I153" s="19">
        <v>0</v>
      </c>
      <c r="J153" s="19">
        <v>0</v>
      </c>
      <c r="K153" s="17">
        <v>646.48</v>
      </c>
    </row>
    <row r="154" spans="1:11" s="8" customFormat="1" x14ac:dyDescent="0.3">
      <c r="A154" s="10">
        <v>2015</v>
      </c>
      <c r="B154" s="12">
        <v>63003</v>
      </c>
      <c r="C154" s="13" t="s">
        <v>156</v>
      </c>
      <c r="D154" s="15">
        <v>6336582</v>
      </c>
      <c r="E154" s="15">
        <v>0</v>
      </c>
      <c r="F154" s="16">
        <f t="shared" si="4"/>
        <v>6336582</v>
      </c>
      <c r="G154" s="17">
        <v>214272.59</v>
      </c>
      <c r="H154" s="18" t="s">
        <v>161</v>
      </c>
      <c r="I154" s="19">
        <v>1396654</v>
      </c>
      <c r="J154" s="19">
        <v>0</v>
      </c>
      <c r="K154" s="17">
        <v>8420.17</v>
      </c>
    </row>
    <row r="155" spans="1:11" s="26" customFormat="1" ht="24" customHeight="1" x14ac:dyDescent="0.3">
      <c r="A155" s="9"/>
      <c r="B155" s="9"/>
      <c r="C155" s="21" t="s">
        <v>157</v>
      </c>
      <c r="D155" s="22">
        <f>SUM(D4:D154)</f>
        <v>334443169</v>
      </c>
      <c r="E155" s="22">
        <f t="shared" ref="E155:G155" si="5">SUM(E4:E154)</f>
        <v>1936071</v>
      </c>
      <c r="F155" s="23">
        <f t="shared" si="5"/>
        <v>336379240</v>
      </c>
      <c r="G155" s="24">
        <f t="shared" si="5"/>
        <v>9969231.3132698536</v>
      </c>
      <c r="H155" s="18"/>
      <c r="I155" s="22">
        <f>SUM(I4:I154)</f>
        <v>47625480</v>
      </c>
      <c r="J155" s="22">
        <f>SUM(J4:J154)</f>
        <v>3104864</v>
      </c>
      <c r="K155" s="25">
        <f>SUM(K4:K154)</f>
        <v>359181.90999999992</v>
      </c>
    </row>
  </sheetData>
  <mergeCells count="3">
    <mergeCell ref="B2:B3"/>
    <mergeCell ref="C2:C3"/>
    <mergeCell ref="A2:A3"/>
  </mergeCells>
  <phoneticPr fontId="1" type="noConversion"/>
  <pageMargins left="0.28999999999999998" right="0.24" top="0.4" bottom="0.35" header="0.18" footer="0.21"/>
  <pageSetup scale="87" fitToHeight="0" orientation="landscape" r:id="rId1"/>
  <headerFooter alignWithMargins="0">
    <oddHeader>&amp;C&amp;"Gill Sans MT,Regular"&amp;12 2014-2015 State Payment Summary</oddHeader>
    <oddFooter>&amp;C&amp;"Gill Sans MT,Regular"&amp;P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depr14748</dc:creator>
  <cp:lastModifiedBy>Woodmansey, Susan</cp:lastModifiedBy>
  <cp:lastPrinted>2015-06-15T21:35:10Z</cp:lastPrinted>
  <dcterms:created xsi:type="dcterms:W3CDTF">2009-06-29T15:32:20Z</dcterms:created>
  <dcterms:modified xsi:type="dcterms:W3CDTF">2015-06-15T21:35:21Z</dcterms:modified>
</cp:coreProperties>
</file>