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FINAL 2019\"/>
    </mc:Choice>
  </mc:AlternateContent>
  <xr:revisionPtr revIDLastSave="0" documentId="8_{C00CD684-5663-4A4A-9383-221A87C9908F}" xr6:coauthVersionLast="36" xr6:coauthVersionMax="36" xr10:uidLastSave="{00000000-0000-0000-0000-000000000000}"/>
  <bookViews>
    <workbookView xWindow="240" yWindow="195" windowWidth="14265" windowHeight="7950" xr2:uid="{00000000-000D-0000-FFFF-FFFF00000000}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SUMMARY!$A$6:$F$6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SUMMARY!$C$7:$H$156</definedName>
    <definedName name="_xlnm.Print_Titles" localSheetId="0">SUMMARY!$1:$6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6" i="1" l="1"/>
  <c r="G156" i="1"/>
  <c r="F20" i="1" l="1"/>
  <c r="F46" i="1"/>
  <c r="F49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7" i="1"/>
  <c r="F134" i="1" l="1"/>
  <c r="D156" i="1"/>
  <c r="F156" i="1" l="1"/>
  <c r="E156" i="1" l="1"/>
</calcChain>
</file>

<file path=xl/sharedStrings.xml><?xml version="1.0" encoding="utf-8"?>
<sst xmlns="http://schemas.openxmlformats.org/spreadsheetml/2006/main" count="336" uniqueCount="165">
  <si>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</si>
  <si>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</si>
  <si>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</si>
  <si>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</si>
  <si>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</si>
  <si>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</si>
  <si>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</si>
  <si>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</si>
  <si>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</si>
  <si>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</si>
  <si>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</si>
  <si>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</si>
  <si>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</si>
  <si>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</si>
  <si>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</si>
  <si>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</si>
  <si>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</si>
  <si>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</si>
  <si>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</si>
  <si>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</si>
  <si>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</si>
  <si>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</si>
  <si>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</si>
  <si>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</si>
  <si>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</si>
  <si>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</si>
  <si>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</si>
  <si>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</si>
  <si>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</si>
  <si>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</si>
  <si>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</si>
  <si>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</si>
  <si>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</si>
  <si>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</si>
  <si>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</si>
  <si>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</si>
  <si>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</si>
  <si>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</si>
  <si>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</si>
  <si>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</si>
  <si>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</si>
  <si>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</si>
  <si>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</si>
  <si>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</si>
  <si>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</si>
  <si>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</si>
  <si>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</si>
  <si>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</si>
  <si>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</si>
  <si>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</si>
  <si>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</si>
  <si>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</si>
  <si>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</si>
  <si>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</si>
  <si>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</si>
  <si>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</si>
  <si>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</si>
  <si>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</si>
  <si>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</si>
  <si>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</si>
  <si>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</si>
  <si>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</si>
  <si>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</si>
  <si>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</si>
  <si>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</si>
  <si>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</si>
  <si>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</si>
  <si>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</si>
  <si>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</si>
  <si>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</si>
  <si>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</si>
  <si>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</si>
  <si>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</si>
  <si>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</si>
  <si>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</si>
  <si>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</si>
  <si>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</si>
  <si>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</si>
  <si>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</si>
  <si>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</si>
  <si>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</si>
  <si>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</si>
  <si>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</si>
  <si>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</si>
  <si>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</si>
  <si>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</si>
  <si>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</si>
  <si>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</si>
  <si>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</si>
  <si>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</si>
  <si>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</si>
  <si>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</si>
  <si>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</si>
  <si>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</si>
  <si>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</si>
  <si>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</si>
  <si>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</si>
  <si>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</si>
  <si>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</si>
  <si>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</si>
  <si>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</si>
  <si>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</si>
  <si>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</si>
  <si>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</si>
  <si>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</si>
  <si>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</si>
  <si>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</si>
  <si>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</si>
  <si>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</si>
  <si>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</si>
  <si>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</si>
  <si>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</si>
  <si>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</si>
  <si>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</si>
  <si>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</si>
  <si>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</si>
  <si>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</si>
  <si>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</si>
  <si>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</si>
  <si>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</si>
  <si>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</si>
  <si>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</si>
  <si>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</si>
  <si>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</si>
  <si>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</si>
  <si>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</si>
  <si>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</si>
  <si>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</si>
  <si>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</si>
  <si>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</si>
  <si>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</si>
  <si>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</si>
  <si>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</si>
  <si>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</si>
  <si>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</si>
  <si>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</si>
  <si>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</si>
  <si>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</si>
  <si>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</si>
  <si>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</si>
  <si>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</si>
  <si>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</si>
  <si>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</si>
  <si>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</si>
  <si>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</si>
  <si>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Bridgewater-Emery 30-3</t>
  </si>
  <si>
    <t>Langford Area 45-5</t>
  </si>
  <si>
    <t>Webster Area 18-5</t>
  </si>
  <si>
    <t>Fiscal Year</t>
  </si>
  <si>
    <t>District No.</t>
  </si>
  <si>
    <t>Viborg-Hurley 60-6</t>
  </si>
  <si>
    <t>Oglala Lakota 65-1</t>
  </si>
  <si>
    <t>Corsica-Stickney  21-3</t>
  </si>
  <si>
    <t xml:space="preserve"> </t>
  </si>
  <si>
    <t>Questions:  Contact Office of State Aid &amp; School Finance, 773-3248</t>
  </si>
  <si>
    <t>10-1140</t>
  </si>
  <si>
    <t>AS OF 6/6/2019</t>
  </si>
  <si>
    <t>Telephone Gross Receipts (Paid in August from Dept. of Revenue) RECEIVABLE for FY2019</t>
  </si>
  <si>
    <r>
      <rPr>
        <b/>
        <u/>
        <sz val="11"/>
        <color theme="0"/>
        <rFont val="Ebrima"/>
      </rPr>
      <t>Estimated</t>
    </r>
    <r>
      <rPr>
        <sz val="11"/>
        <color theme="0"/>
        <rFont val="Ebrima"/>
      </rPr>
      <t xml:space="preserve"> Rural Electric (Paid from Counties in July)</t>
    </r>
  </si>
  <si>
    <t>SUMMARY OF OTHER STATE REVENUES, FY2019</t>
  </si>
  <si>
    <t xml:space="preserve"> 10-3112</t>
  </si>
  <si>
    <t>51 - 3810</t>
  </si>
  <si>
    <t>State Apportionment</t>
  </si>
  <si>
    <t xml:space="preserve">CANS State Proration </t>
  </si>
  <si>
    <t>Estimated TOTAL Utility Tax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</si>
</sst>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sz val="10"/>
      <color indexed="18"/>
      <name val="Ebrima"/>
    </font>
    <font>
      <sz val="11"/>
      <color rgb="FF0070C0"/>
      <name val="Ebrima"/>
    </font>
    <font>
      <sz val="11"/>
      <color theme="0"/>
      <name val="Ebrima"/>
    </font>
    <font>
      <b/>
      <sz val="14"/>
      <color indexed="18"/>
      <name val="Ebrima"/>
    </font>
    <font>
      <sz val="11"/>
      <color rgb="FF002060"/>
      <name val="Ebrima"/>
    </font>
    <font>
      <sz val="11"/>
      <name val="Ebrima"/>
    </font>
    <font>
      <b/>
      <sz val="11"/>
      <color rgb="FF0070C0"/>
      <name val="Ebrima"/>
    </font>
    <font>
      <b/>
      <u/>
      <sz val="11"/>
      <color theme="0"/>
      <name val="Ebrima"/>
    </font>
    <font>
      <sz val="10"/>
      <color rgb="FF002060"/>
      <name val="Ebrima"/>
    </font>
    <font>
      <b/>
      <sz val="11"/>
      <color rgb="FF002060"/>
      <name val="Ebrima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CD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/>
    <xf numFmtId="42" fontId="6" fillId="0" borderId="1" xfId="0" applyNumberFormat="1" applyFont="1" applyFill="1" applyBorder="1" applyAlignment="1"/>
    <xf numFmtId="0" fontId="7" fillId="0" borderId="0" xfId="0" applyFont="1" applyAlignment="1"/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0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/>
    <xf numFmtId="42" fontId="6" fillId="0" borderId="1" xfId="0" applyNumberFormat="1" applyFont="1" applyBorder="1"/>
    <xf numFmtId="0" fontId="6" fillId="0" borderId="0" xfId="0" applyFont="1"/>
    <xf numFmtId="44" fontId="2" fillId="0" borderId="0" xfId="0" applyNumberFormat="1" applyFont="1"/>
    <xf numFmtId="44" fontId="3" fillId="0" borderId="3" xfId="0" applyNumberFormat="1" applyFont="1" applyBorder="1" applyAlignment="1">
      <alignment horizontal="center"/>
    </xf>
    <xf numFmtId="44" fontId="4" fillId="2" borderId="3" xfId="0" applyNumberFormat="1" applyFont="1" applyFill="1" applyBorder="1" applyAlignment="1">
      <alignment horizontal="center" wrapText="1"/>
    </xf>
    <xf numFmtId="44" fontId="10" fillId="0" borderId="1" xfId="0" applyNumberFormat="1" applyFont="1" applyBorder="1" applyAlignment="1"/>
    <xf numFmtId="44" fontId="10" fillId="0" borderId="1" xfId="0" applyNumberFormat="1" applyFont="1" applyFill="1" applyBorder="1"/>
    <xf numFmtId="44" fontId="10" fillId="0" borderId="1" xfId="0" applyNumberFormat="1" applyFont="1" applyBorder="1"/>
    <xf numFmtId="1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" fontId="8" fillId="3" borderId="3" xfId="0" applyNumberFormat="1" applyFont="1" applyFill="1" applyBorder="1" applyAlignment="1">
      <alignment horizontal="center"/>
    </xf>
    <xf numFmtId="42" fontId="6" fillId="3" borderId="1" xfId="0" applyNumberFormat="1" applyFont="1" applyFill="1" applyBorder="1" applyAlignment="1"/>
    <xf numFmtId="42" fontId="6" fillId="3" borderId="1" xfId="0" applyNumberFormat="1" applyFont="1" applyFill="1" applyBorder="1"/>
    <xf numFmtId="0" fontId="11" fillId="3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D"/>
      <color rgb="FFFFFFCC"/>
      <color rgb="FFFBFDE3"/>
      <color rgb="FFD4F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728928</xdr:colOff>
      <xdr:row>0</xdr:row>
      <xdr:rowOff>104512</xdr:rowOff>
    </xdr:from>
    <xdr:to>
      <xdr:col>7</xdr:col>
      <xdr:colOff>911490</xdr:colOff>
      <xdr:row>3</xdr:row>
      <xdr:rowOff>119223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81F40-CB33-42DF-87F5-899FB916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6011" y="104512"/>
          <a:ext cx="2574396" cy="628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6"/>
  <sheetViews>
    <sheetView showGridLines="0" tabSelected="1" topLeftCell="B1" zoomScale="90" zoomScaleNormal="90" workbookViewId="0">
      <pane ySplit="6" topLeftCell="A7" activePane="bottomLeft" state="frozen"/>
      <selection pane="bottomLeft" activeCell="M22" sqref="M22"/>
    </sheetView>
  </sheetViews>
  <sheetFormatPr defaultRowHeight="14.25" x14ac:dyDescent="0.25"/>
  <cols>
    <col min="1" max="1" width="11.42578125" style="3" hidden="1" customWidth="1"/>
    <col min="2" max="2" width="7.85546875" style="3" customWidth="1"/>
    <col min="3" max="3" width="45" style="2" customWidth="1"/>
    <col min="4" max="4" width="22" style="2" customWidth="1"/>
    <col min="5" max="5" width="19.42578125" style="1" customWidth="1"/>
    <col min="6" max="6" width="19.42578125" style="2" customWidth="1"/>
    <col min="7" max="7" width="16.42578125" style="19" customWidth="1"/>
    <col min="8" max="8" width="15.28515625" style="19" customWidth="1"/>
    <col min="9" max="16384" width="9.140625" style="1"/>
  </cols>
  <sheetData>
    <row r="1" spans="1:8" ht="20.25" x14ac:dyDescent="0.35">
      <c r="C1" s="7" t="s">
        <v>159</v>
      </c>
      <c r="D1" s="7"/>
    </row>
    <row r="2" spans="1:8" x14ac:dyDescent="0.25">
      <c r="C2" s="8" t="s">
        <v>156</v>
      </c>
      <c r="D2" s="8"/>
    </row>
    <row r="3" spans="1:8" x14ac:dyDescent="0.25">
      <c r="A3" s="3" t="s">
        <v>153</v>
      </c>
      <c r="C3" s="3"/>
      <c r="D3" s="3"/>
    </row>
    <row r="4" spans="1:8" ht="15" thickBot="1" x14ac:dyDescent="0.3">
      <c r="C4" s="8" t="s">
        <v>154</v>
      </c>
      <c r="D4" s="8"/>
      <c r="F4" s="1"/>
    </row>
    <row r="5" spans="1:8" s="4" customFormat="1" ht="21.75" customHeight="1" thickBot="1" x14ac:dyDescent="0.35">
      <c r="A5" s="31" t="s">
        <v>148</v>
      </c>
      <c r="B5" s="31" t="s">
        <v>149</v>
      </c>
      <c r="C5" s="33" t="s">
        <v>0</v>
      </c>
      <c r="D5" s="25" t="s">
        <v>155</v>
      </c>
      <c r="E5" s="26" t="s">
        <v>155</v>
      </c>
      <c r="F5" s="27" t="s">
        <v>155</v>
      </c>
      <c r="G5" s="20" t="s">
        <v>160</v>
      </c>
      <c r="H5" s="20" t="s">
        <v>161</v>
      </c>
    </row>
    <row r="6" spans="1:8" s="6" customFormat="1" ht="81.75" customHeight="1" thickBot="1" x14ac:dyDescent="0.35">
      <c r="A6" s="32" t="s">
        <v>148</v>
      </c>
      <c r="B6" s="32"/>
      <c r="C6" s="34"/>
      <c r="D6" s="5" t="s">
        <v>157</v>
      </c>
      <c r="E6" s="5" t="s">
        <v>158</v>
      </c>
      <c r="F6" s="30" t="s">
        <v>164</v>
      </c>
      <c r="G6" s="21" t="s">
        <v>162</v>
      </c>
      <c r="H6" s="21" t="s">
        <v>163</v>
      </c>
    </row>
    <row r="7" spans="1:8" s="12" customFormat="1" ht="16.5" x14ac:dyDescent="0.3">
      <c r="A7" s="9">
        <v>2019</v>
      </c>
      <c r="B7" s="9">
        <v>6001</v>
      </c>
      <c r="C7" s="10" t="s">
        <v>1</v>
      </c>
      <c r="D7" s="11">
        <v>407994.22</v>
      </c>
      <c r="E7" s="11">
        <v>436107.18</v>
      </c>
      <c r="F7" s="28">
        <f t="shared" ref="F7:F38" si="0">E7+D7</f>
        <v>844101.39999999991</v>
      </c>
      <c r="G7" s="22">
        <v>429398.05545205413</v>
      </c>
      <c r="H7" s="22">
        <v>9182.25</v>
      </c>
    </row>
    <row r="8" spans="1:8" s="12" customFormat="1" ht="16.5" x14ac:dyDescent="0.3">
      <c r="A8" s="9">
        <v>2019</v>
      </c>
      <c r="B8" s="13">
        <v>58003</v>
      </c>
      <c r="C8" s="14" t="s">
        <v>2</v>
      </c>
      <c r="D8" s="11">
        <v>61545.120000000003</v>
      </c>
      <c r="E8" s="11">
        <v>146620.98000000001</v>
      </c>
      <c r="F8" s="28">
        <f t="shared" si="0"/>
        <v>208166.1</v>
      </c>
      <c r="G8" s="22">
        <v>23794.364526792782</v>
      </c>
      <c r="H8" s="22">
        <v>501.37</v>
      </c>
    </row>
    <row r="9" spans="1:8" s="12" customFormat="1" ht="16.5" x14ac:dyDescent="0.3">
      <c r="A9" s="9">
        <v>2019</v>
      </c>
      <c r="B9" s="13">
        <v>61001</v>
      </c>
      <c r="C9" s="14" t="s">
        <v>3</v>
      </c>
      <c r="D9" s="11">
        <v>45301.919999999998</v>
      </c>
      <c r="E9" s="11">
        <v>45977.41</v>
      </c>
      <c r="F9" s="28">
        <f t="shared" si="0"/>
        <v>91279.33</v>
      </c>
      <c r="G9" s="22">
        <v>27110.307002991507</v>
      </c>
      <c r="H9" s="22">
        <v>671.47</v>
      </c>
    </row>
    <row r="10" spans="1:8" s="12" customFormat="1" ht="16.5" x14ac:dyDescent="0.3">
      <c r="A10" s="9">
        <v>2019</v>
      </c>
      <c r="B10" s="13">
        <v>11001</v>
      </c>
      <c r="C10" s="14" t="s">
        <v>4</v>
      </c>
      <c r="D10" s="11">
        <v>40984.35</v>
      </c>
      <c r="E10" s="11">
        <v>53093.36</v>
      </c>
      <c r="F10" s="28">
        <f t="shared" si="0"/>
        <v>94077.709999999992</v>
      </c>
      <c r="G10" s="22">
        <v>35618.379681637278</v>
      </c>
      <c r="H10" s="22">
        <v>768.84</v>
      </c>
    </row>
    <row r="11" spans="1:8" s="12" customFormat="1" ht="16.5" x14ac:dyDescent="0.3">
      <c r="A11" s="9">
        <v>2019</v>
      </c>
      <c r="B11" s="13">
        <v>38001</v>
      </c>
      <c r="C11" s="14" t="s">
        <v>5</v>
      </c>
      <c r="D11" s="11">
        <v>18287.84</v>
      </c>
      <c r="E11" s="11">
        <v>42574.18</v>
      </c>
      <c r="F11" s="28">
        <f t="shared" si="0"/>
        <v>60862.020000000004</v>
      </c>
      <c r="G11" s="22">
        <v>22330.75724504418</v>
      </c>
      <c r="H11" s="22">
        <v>555.44000000000005</v>
      </c>
    </row>
    <row r="12" spans="1:8" s="12" customFormat="1" ht="16.5" x14ac:dyDescent="0.3">
      <c r="A12" s="9">
        <v>2019</v>
      </c>
      <c r="B12" s="13">
        <v>21001</v>
      </c>
      <c r="C12" s="14" t="s">
        <v>6</v>
      </c>
      <c r="D12" s="11">
        <v>41699.279999999999</v>
      </c>
      <c r="E12" s="11">
        <v>16675.490000000002</v>
      </c>
      <c r="F12" s="28">
        <f t="shared" si="0"/>
        <v>58374.770000000004</v>
      </c>
      <c r="G12" s="22">
        <v>13356.644182885033</v>
      </c>
      <c r="H12" s="22">
        <v>367.15</v>
      </c>
    </row>
    <row r="13" spans="1:8" s="12" customFormat="1" ht="16.5" x14ac:dyDescent="0.3">
      <c r="A13" s="9">
        <v>2019</v>
      </c>
      <c r="B13" s="13">
        <v>4001</v>
      </c>
      <c r="C13" s="14" t="s">
        <v>7</v>
      </c>
      <c r="D13" s="11">
        <v>33138</v>
      </c>
      <c r="E13" s="11">
        <v>18389.5</v>
      </c>
      <c r="F13" s="28">
        <f t="shared" si="0"/>
        <v>51527.5</v>
      </c>
      <c r="G13" s="22">
        <v>18132.541535296325</v>
      </c>
      <c r="H13" s="22">
        <v>605.66</v>
      </c>
    </row>
    <row r="14" spans="1:8" s="12" customFormat="1" ht="16.5" x14ac:dyDescent="0.3">
      <c r="A14" s="9">
        <v>2019</v>
      </c>
      <c r="B14" s="13">
        <v>49001</v>
      </c>
      <c r="C14" s="14" t="s">
        <v>8</v>
      </c>
      <c r="D14" s="11">
        <v>31731.43</v>
      </c>
      <c r="E14" s="11">
        <v>18323.46</v>
      </c>
      <c r="F14" s="28">
        <f t="shared" si="0"/>
        <v>50054.89</v>
      </c>
      <c r="G14" s="22">
        <v>38054.63608951612</v>
      </c>
      <c r="H14" s="22">
        <v>1015.92</v>
      </c>
    </row>
    <row r="15" spans="1:8" s="12" customFormat="1" ht="16.5" x14ac:dyDescent="0.3">
      <c r="A15" s="9">
        <v>2019</v>
      </c>
      <c r="B15" s="13">
        <v>9001</v>
      </c>
      <c r="C15" s="14" t="s">
        <v>9</v>
      </c>
      <c r="D15" s="11">
        <v>49733.06</v>
      </c>
      <c r="E15" s="11">
        <v>28336.880000000001</v>
      </c>
      <c r="F15" s="28">
        <f t="shared" si="0"/>
        <v>78069.94</v>
      </c>
      <c r="G15" s="22">
        <v>115005.03939676324</v>
      </c>
      <c r="H15" s="22">
        <v>2593.9</v>
      </c>
    </row>
    <row r="16" spans="1:8" s="12" customFormat="1" ht="16.5" x14ac:dyDescent="0.3">
      <c r="A16" s="9">
        <v>2019</v>
      </c>
      <c r="B16" s="13">
        <v>3001</v>
      </c>
      <c r="C16" s="14" t="s">
        <v>10</v>
      </c>
      <c r="D16" s="11">
        <v>100029.96</v>
      </c>
      <c r="E16" s="11">
        <v>75264.36</v>
      </c>
      <c r="F16" s="28">
        <f t="shared" si="0"/>
        <v>175294.32</v>
      </c>
      <c r="G16" s="22">
        <v>59717.784670712448</v>
      </c>
      <c r="H16" s="22">
        <v>933.48</v>
      </c>
    </row>
    <row r="17" spans="1:8" s="12" customFormat="1" ht="16.5" x14ac:dyDescent="0.3">
      <c r="A17" s="9">
        <v>2019</v>
      </c>
      <c r="B17" s="13">
        <v>61002</v>
      </c>
      <c r="C17" s="14" t="s">
        <v>11</v>
      </c>
      <c r="D17" s="11">
        <v>1449.56</v>
      </c>
      <c r="E17" s="11">
        <v>68155.429999999993</v>
      </c>
      <c r="F17" s="28">
        <f t="shared" si="0"/>
        <v>69604.989999999991</v>
      </c>
      <c r="G17" s="22">
        <v>52253.779013775784</v>
      </c>
      <c r="H17" s="22">
        <v>1377.36</v>
      </c>
    </row>
    <row r="18" spans="1:8" s="12" customFormat="1" ht="16.5" x14ac:dyDescent="0.3">
      <c r="A18" s="9">
        <v>2019</v>
      </c>
      <c r="B18" s="13">
        <v>25001</v>
      </c>
      <c r="C18" s="14" t="s">
        <v>12</v>
      </c>
      <c r="D18" s="11">
        <v>8089.43</v>
      </c>
      <c r="E18" s="11">
        <v>13711.84</v>
      </c>
      <c r="F18" s="28">
        <f t="shared" si="0"/>
        <v>21801.27</v>
      </c>
      <c r="G18" s="22">
        <v>7170.4585640321247</v>
      </c>
      <c r="H18" s="22">
        <v>233.99</v>
      </c>
    </row>
    <row r="19" spans="1:8" s="12" customFormat="1" ht="16.5" x14ac:dyDescent="0.3">
      <c r="A19" s="9">
        <v>2019</v>
      </c>
      <c r="B19" s="13">
        <v>52001</v>
      </c>
      <c r="C19" s="14" t="s">
        <v>13</v>
      </c>
      <c r="D19" s="11">
        <v>56476.160000000003</v>
      </c>
      <c r="E19" s="11">
        <v>32955.33</v>
      </c>
      <c r="F19" s="28">
        <f t="shared" si="0"/>
        <v>89431.49</v>
      </c>
      <c r="G19" s="22">
        <v>13435.112860698922</v>
      </c>
      <c r="H19" s="22">
        <v>314.17</v>
      </c>
    </row>
    <row r="20" spans="1:8" s="12" customFormat="1" ht="16.5" x14ac:dyDescent="0.3">
      <c r="A20" s="9">
        <v>2019</v>
      </c>
      <c r="B20" s="13">
        <v>4002</v>
      </c>
      <c r="C20" s="14" t="s">
        <v>14</v>
      </c>
      <c r="D20" s="11">
        <v>96555.199999999997</v>
      </c>
      <c r="E20" s="11">
        <v>68063.7</v>
      </c>
      <c r="F20" s="28">
        <f t="shared" si="0"/>
        <v>164618.9</v>
      </c>
      <c r="G20" s="22">
        <v>42994.080698896323</v>
      </c>
      <c r="H20" s="22">
        <v>1124.8800000000001</v>
      </c>
    </row>
    <row r="21" spans="1:8" s="12" customFormat="1" ht="16.5" x14ac:dyDescent="0.3">
      <c r="A21" s="9">
        <v>2019</v>
      </c>
      <c r="B21" s="13">
        <v>22001</v>
      </c>
      <c r="C21" s="14" t="s">
        <v>15</v>
      </c>
      <c r="D21" s="11">
        <v>25949.5</v>
      </c>
      <c r="E21" s="11">
        <v>32528.07</v>
      </c>
      <c r="F21" s="28">
        <f t="shared" si="0"/>
        <v>58477.57</v>
      </c>
      <c r="G21" s="22">
        <v>8208.6712550836273</v>
      </c>
      <c r="H21" s="22">
        <v>261.02</v>
      </c>
    </row>
    <row r="22" spans="1:8" s="12" customFormat="1" ht="16.5" x14ac:dyDescent="0.3">
      <c r="A22" s="9">
        <v>2019</v>
      </c>
      <c r="B22" s="13">
        <v>49002</v>
      </c>
      <c r="C22" s="14" t="s">
        <v>16</v>
      </c>
      <c r="D22" s="11">
        <v>264123.34999999998</v>
      </c>
      <c r="E22" s="11">
        <v>504542.36</v>
      </c>
      <c r="F22" s="28">
        <f t="shared" si="0"/>
        <v>768665.71</v>
      </c>
      <c r="G22" s="22">
        <v>352723.13890290068</v>
      </c>
      <c r="H22" s="22">
        <v>9309.89</v>
      </c>
    </row>
    <row r="23" spans="1:8" s="12" customFormat="1" ht="16.5" x14ac:dyDescent="0.3">
      <c r="A23" s="9">
        <v>2019</v>
      </c>
      <c r="B23" s="13">
        <v>30003</v>
      </c>
      <c r="C23" s="14" t="s">
        <v>145</v>
      </c>
      <c r="D23" s="11">
        <v>45174.080000000002</v>
      </c>
      <c r="E23" s="11">
        <v>30261.97</v>
      </c>
      <c r="F23" s="28">
        <f t="shared" si="0"/>
        <v>75436.05</v>
      </c>
      <c r="G23" s="22">
        <v>29308.064613604751</v>
      </c>
      <c r="H23" s="22">
        <v>795.75</v>
      </c>
    </row>
    <row r="24" spans="1:8" s="12" customFormat="1" ht="16.5" x14ac:dyDescent="0.3">
      <c r="A24" s="9">
        <v>2019</v>
      </c>
      <c r="B24" s="13">
        <v>45004</v>
      </c>
      <c r="C24" s="14" t="s">
        <v>17</v>
      </c>
      <c r="D24" s="11">
        <v>125101.59</v>
      </c>
      <c r="E24" s="11">
        <v>139068.92000000001</v>
      </c>
      <c r="F24" s="28">
        <f t="shared" si="0"/>
        <v>264170.51</v>
      </c>
      <c r="G24" s="22">
        <v>33985.581200482331</v>
      </c>
      <c r="H24" s="22">
        <v>1032.6500000000001</v>
      </c>
    </row>
    <row r="25" spans="1:8" s="12" customFormat="1" ht="16.5" x14ac:dyDescent="0.3">
      <c r="A25" s="9">
        <v>2019</v>
      </c>
      <c r="B25" s="13">
        <v>5001</v>
      </c>
      <c r="C25" s="14" t="s">
        <v>18</v>
      </c>
      <c r="D25" s="11">
        <v>115289.43</v>
      </c>
      <c r="E25" s="11">
        <v>376357.19</v>
      </c>
      <c r="F25" s="28">
        <f t="shared" si="0"/>
        <v>491646.62</v>
      </c>
      <c r="G25" s="22">
        <v>275222.56086857594</v>
      </c>
      <c r="H25" s="22">
        <v>6592</v>
      </c>
    </row>
    <row r="26" spans="1:8" s="12" customFormat="1" ht="16.5" x14ac:dyDescent="0.3">
      <c r="A26" s="9">
        <v>2019</v>
      </c>
      <c r="B26" s="13">
        <v>26002</v>
      </c>
      <c r="C26" s="14" t="s">
        <v>19</v>
      </c>
      <c r="D26" s="11">
        <v>50930.32</v>
      </c>
      <c r="E26" s="11">
        <v>15830.84</v>
      </c>
      <c r="F26" s="28">
        <f t="shared" si="0"/>
        <v>66761.16</v>
      </c>
      <c r="G26" s="22">
        <v>19551.95142601887</v>
      </c>
      <c r="H26" s="22">
        <v>497.51</v>
      </c>
    </row>
    <row r="27" spans="1:8" s="12" customFormat="1" ht="16.5" x14ac:dyDescent="0.3">
      <c r="A27" s="9">
        <v>2019</v>
      </c>
      <c r="B27" s="13">
        <v>43001</v>
      </c>
      <c r="C27" s="14" t="s">
        <v>20</v>
      </c>
      <c r="D27" s="11">
        <v>31793.48</v>
      </c>
      <c r="E27" s="11">
        <v>31470.59</v>
      </c>
      <c r="F27" s="28">
        <f t="shared" si="0"/>
        <v>63264.07</v>
      </c>
      <c r="G27" s="22">
        <v>17617.858498010602</v>
      </c>
      <c r="H27" s="22">
        <v>488.79</v>
      </c>
    </row>
    <row r="28" spans="1:8" s="12" customFormat="1" ht="16.5" x14ac:dyDescent="0.3">
      <c r="A28" s="9">
        <v>2019</v>
      </c>
      <c r="B28" s="13">
        <v>41001</v>
      </c>
      <c r="C28" s="14" t="s">
        <v>21</v>
      </c>
      <c r="D28" s="11">
        <v>30620.37</v>
      </c>
      <c r="E28" s="11">
        <v>132188.76</v>
      </c>
      <c r="F28" s="28">
        <f t="shared" si="0"/>
        <v>162809.13</v>
      </c>
      <c r="G28" s="22">
        <v>77842.085145765552</v>
      </c>
      <c r="H28" s="22">
        <v>1491.37</v>
      </c>
    </row>
    <row r="29" spans="1:8" s="12" customFormat="1" ht="16.5" x14ac:dyDescent="0.3">
      <c r="A29" s="9">
        <v>2019</v>
      </c>
      <c r="B29" s="13">
        <v>28001</v>
      </c>
      <c r="C29" s="14" t="s">
        <v>22</v>
      </c>
      <c r="D29" s="11">
        <v>31405.200000000001</v>
      </c>
      <c r="E29" s="11">
        <v>51697.27</v>
      </c>
      <c r="F29" s="28">
        <f t="shared" si="0"/>
        <v>83102.47</v>
      </c>
      <c r="G29" s="22">
        <v>21528.436226110891</v>
      </c>
      <c r="H29" s="22">
        <v>748.1</v>
      </c>
    </row>
    <row r="30" spans="1:8" s="12" customFormat="1" ht="16.5" x14ac:dyDescent="0.3">
      <c r="A30" s="9">
        <v>2019</v>
      </c>
      <c r="B30" s="13">
        <v>60001</v>
      </c>
      <c r="C30" s="14" t="s">
        <v>23</v>
      </c>
      <c r="D30" s="11">
        <v>18175.400000000001</v>
      </c>
      <c r="E30" s="11">
        <v>36041.17</v>
      </c>
      <c r="F30" s="28">
        <f t="shared" si="0"/>
        <v>54216.57</v>
      </c>
      <c r="G30" s="22">
        <v>23667.321006364014</v>
      </c>
      <c r="H30" s="22">
        <v>674.23</v>
      </c>
    </row>
    <row r="31" spans="1:8" s="12" customFormat="1" ht="16.5" x14ac:dyDescent="0.3">
      <c r="A31" s="9">
        <v>2019</v>
      </c>
      <c r="B31" s="13">
        <v>7001</v>
      </c>
      <c r="C31" s="14" t="s">
        <v>24</v>
      </c>
      <c r="D31" s="11">
        <v>155759.16</v>
      </c>
      <c r="E31" s="11">
        <v>139570.57999999999</v>
      </c>
      <c r="F31" s="28">
        <f t="shared" si="0"/>
        <v>295329.74</v>
      </c>
      <c r="G31" s="22">
        <v>105714.29468043483</v>
      </c>
      <c r="H31" s="22">
        <v>1628</v>
      </c>
    </row>
    <row r="32" spans="1:8" s="12" customFormat="1" ht="16.5" x14ac:dyDescent="0.3">
      <c r="A32" s="9">
        <v>2019</v>
      </c>
      <c r="B32" s="13">
        <v>39001</v>
      </c>
      <c r="C32" s="14" t="s">
        <v>25</v>
      </c>
      <c r="D32" s="11">
        <v>33622.400000000001</v>
      </c>
      <c r="E32" s="11">
        <v>165814.48000000001</v>
      </c>
      <c r="F32" s="28">
        <f t="shared" si="0"/>
        <v>199436.88</v>
      </c>
      <c r="G32" s="22">
        <v>27661.367761383957</v>
      </c>
      <c r="H32" s="22">
        <v>788.63</v>
      </c>
    </row>
    <row r="33" spans="1:8" s="12" customFormat="1" ht="16.5" x14ac:dyDescent="0.3">
      <c r="A33" s="9">
        <v>2019</v>
      </c>
      <c r="B33" s="13">
        <v>12002</v>
      </c>
      <c r="C33" s="14" t="s">
        <v>26</v>
      </c>
      <c r="D33" s="11">
        <v>92625.8</v>
      </c>
      <c r="E33" s="11">
        <v>101206.02</v>
      </c>
      <c r="F33" s="28">
        <f t="shared" si="0"/>
        <v>193831.82</v>
      </c>
      <c r="G33" s="22">
        <v>31179.099756631127</v>
      </c>
      <c r="H33" s="22">
        <v>827.04</v>
      </c>
    </row>
    <row r="34" spans="1:8" s="12" customFormat="1" ht="16.5" x14ac:dyDescent="0.3">
      <c r="A34" s="9">
        <v>2019</v>
      </c>
      <c r="B34" s="13">
        <v>50005</v>
      </c>
      <c r="C34" s="14" t="s">
        <v>27</v>
      </c>
      <c r="D34" s="11">
        <v>10277.89</v>
      </c>
      <c r="E34" s="11">
        <v>42898.29</v>
      </c>
      <c r="F34" s="28">
        <f t="shared" si="0"/>
        <v>53176.18</v>
      </c>
      <c r="G34" s="22">
        <v>26285.184699534737</v>
      </c>
      <c r="H34" s="22">
        <v>672.43</v>
      </c>
    </row>
    <row r="35" spans="1:8" s="12" customFormat="1" ht="16.5" x14ac:dyDescent="0.3">
      <c r="A35" s="9">
        <v>2019</v>
      </c>
      <c r="B35" s="13">
        <v>59003</v>
      </c>
      <c r="C35" s="14" t="s">
        <v>143</v>
      </c>
      <c r="D35" s="11">
        <v>32034.240000000002</v>
      </c>
      <c r="E35" s="11">
        <v>30574.38</v>
      </c>
      <c r="F35" s="28">
        <f t="shared" si="0"/>
        <v>62608.62</v>
      </c>
      <c r="G35" s="22">
        <v>16567.701195596659</v>
      </c>
      <c r="H35" s="22">
        <v>572.08000000000004</v>
      </c>
    </row>
    <row r="36" spans="1:8" s="12" customFormat="1" ht="16.5" x14ac:dyDescent="0.3">
      <c r="A36" s="9">
        <v>2019</v>
      </c>
      <c r="B36" s="13">
        <v>21003</v>
      </c>
      <c r="C36" s="14" t="s">
        <v>152</v>
      </c>
      <c r="D36" s="11">
        <v>66150</v>
      </c>
      <c r="E36" s="11">
        <v>54785.760000000002</v>
      </c>
      <c r="F36" s="28">
        <f t="shared" si="0"/>
        <v>120935.76000000001</v>
      </c>
      <c r="G36" s="22">
        <v>27120.249160571668</v>
      </c>
      <c r="H36" s="22">
        <v>669.96</v>
      </c>
    </row>
    <row r="37" spans="1:8" s="12" customFormat="1" ht="16.5" x14ac:dyDescent="0.3">
      <c r="A37" s="9">
        <v>2019</v>
      </c>
      <c r="B37" s="13">
        <v>16001</v>
      </c>
      <c r="C37" s="14" t="s">
        <v>28</v>
      </c>
      <c r="D37" s="11">
        <v>286477.59999999998</v>
      </c>
      <c r="E37" s="11">
        <v>69342.36</v>
      </c>
      <c r="F37" s="28">
        <f t="shared" si="0"/>
        <v>355819.95999999996</v>
      </c>
      <c r="G37" s="22">
        <v>85528.985167323903</v>
      </c>
      <c r="H37" s="22">
        <v>1528.43</v>
      </c>
    </row>
    <row r="38" spans="1:8" s="12" customFormat="1" ht="16.5" x14ac:dyDescent="0.3">
      <c r="A38" s="9">
        <v>2019</v>
      </c>
      <c r="B38" s="13">
        <v>61008</v>
      </c>
      <c r="C38" s="14" t="s">
        <v>29</v>
      </c>
      <c r="D38" s="11">
        <v>63462.12</v>
      </c>
      <c r="E38" s="11">
        <v>21317.05</v>
      </c>
      <c r="F38" s="28">
        <f t="shared" si="0"/>
        <v>84779.17</v>
      </c>
      <c r="G38" s="22">
        <v>114526.19542138766</v>
      </c>
      <c r="H38" s="22">
        <v>2453.19</v>
      </c>
    </row>
    <row r="39" spans="1:8" s="12" customFormat="1" ht="16.5" x14ac:dyDescent="0.3">
      <c r="A39" s="9">
        <v>2019</v>
      </c>
      <c r="B39" s="13">
        <v>38002</v>
      </c>
      <c r="C39" s="14" t="s">
        <v>30</v>
      </c>
      <c r="D39" s="11">
        <v>24924.76</v>
      </c>
      <c r="E39" s="11">
        <v>34004.129999999997</v>
      </c>
      <c r="F39" s="28">
        <f t="shared" ref="F39:F70" si="1">E39+D39</f>
        <v>58928.89</v>
      </c>
      <c r="G39" s="22">
        <v>22393.2306953761</v>
      </c>
      <c r="H39" s="22">
        <v>731.47</v>
      </c>
    </row>
    <row r="40" spans="1:8" s="12" customFormat="1" ht="16.5" x14ac:dyDescent="0.3">
      <c r="A40" s="9">
        <v>2019</v>
      </c>
      <c r="B40" s="13">
        <v>49003</v>
      </c>
      <c r="C40" s="14" t="s">
        <v>31</v>
      </c>
      <c r="D40" s="11">
        <v>141605.28</v>
      </c>
      <c r="E40" s="11">
        <v>64551.98</v>
      </c>
      <c r="F40" s="28">
        <f t="shared" si="1"/>
        <v>206157.26</v>
      </c>
      <c r="G40" s="22">
        <v>89679.752153847759</v>
      </c>
      <c r="H40" s="22">
        <v>2279.7399999999998</v>
      </c>
    </row>
    <row r="41" spans="1:8" s="12" customFormat="1" ht="16.5" x14ac:dyDescent="0.3">
      <c r="A41" s="9">
        <v>2019</v>
      </c>
      <c r="B41" s="13">
        <v>5006</v>
      </c>
      <c r="C41" s="14" t="s">
        <v>32</v>
      </c>
      <c r="D41" s="11">
        <v>65723.88</v>
      </c>
      <c r="E41" s="11">
        <v>52982.720000000001</v>
      </c>
      <c r="F41" s="28">
        <f t="shared" si="1"/>
        <v>118706.6</v>
      </c>
      <c r="G41" s="22">
        <v>27894.898289220557</v>
      </c>
      <c r="H41" s="22">
        <v>763.82</v>
      </c>
    </row>
    <row r="42" spans="1:8" s="12" customFormat="1" ht="16.5" x14ac:dyDescent="0.3">
      <c r="A42" s="9">
        <v>2019</v>
      </c>
      <c r="B42" s="13">
        <v>19004</v>
      </c>
      <c r="C42" s="14" t="s">
        <v>33</v>
      </c>
      <c r="D42" s="11">
        <v>157798.96</v>
      </c>
      <c r="E42" s="11">
        <v>86893.37</v>
      </c>
      <c r="F42" s="28">
        <f t="shared" si="1"/>
        <v>244692.33</v>
      </c>
      <c r="G42" s="22">
        <v>45720.745293437656</v>
      </c>
      <c r="H42" s="22">
        <v>1043.7</v>
      </c>
    </row>
    <row r="43" spans="1:8" s="12" customFormat="1" ht="16.5" x14ac:dyDescent="0.3">
      <c r="A43" s="9">
        <v>2019</v>
      </c>
      <c r="B43" s="13">
        <v>56002</v>
      </c>
      <c r="C43" s="14" t="s">
        <v>34</v>
      </c>
      <c r="D43" s="11">
        <v>22820.799999999999</v>
      </c>
      <c r="E43" s="11">
        <v>54039.25</v>
      </c>
      <c r="F43" s="28">
        <f t="shared" si="1"/>
        <v>76860.05</v>
      </c>
      <c r="G43" s="22">
        <v>15136.593218434835</v>
      </c>
      <c r="H43" s="22">
        <v>381.33</v>
      </c>
    </row>
    <row r="44" spans="1:8" s="12" customFormat="1" ht="16.5" x14ac:dyDescent="0.3">
      <c r="A44" s="9">
        <v>2019</v>
      </c>
      <c r="B44" s="13">
        <v>51001</v>
      </c>
      <c r="C44" s="14" t="s">
        <v>35</v>
      </c>
      <c r="D44" s="11">
        <v>49841.87</v>
      </c>
      <c r="E44" s="11">
        <v>119935.22</v>
      </c>
      <c r="F44" s="28">
        <f t="shared" si="1"/>
        <v>169777.09</v>
      </c>
      <c r="G44" s="22">
        <v>231269.15362012709</v>
      </c>
      <c r="H44" s="22">
        <v>4187.8599999999997</v>
      </c>
    </row>
    <row r="45" spans="1:8" s="12" customFormat="1" ht="16.5" x14ac:dyDescent="0.3">
      <c r="A45" s="9">
        <v>2019</v>
      </c>
      <c r="B45" s="13">
        <v>64002</v>
      </c>
      <c r="C45" s="14" t="s">
        <v>36</v>
      </c>
      <c r="D45" s="11">
        <v>2459.56</v>
      </c>
      <c r="E45" s="11">
        <v>29534.9</v>
      </c>
      <c r="F45" s="28">
        <f t="shared" si="1"/>
        <v>31994.460000000003</v>
      </c>
      <c r="G45" s="22">
        <v>32941.286397799049</v>
      </c>
      <c r="H45" s="22">
        <v>950.07</v>
      </c>
    </row>
    <row r="46" spans="1:8" s="12" customFormat="1" ht="16.5" x14ac:dyDescent="0.3">
      <c r="A46" s="9">
        <v>2019</v>
      </c>
      <c r="B46" s="13">
        <v>20001</v>
      </c>
      <c r="C46" s="14" t="s">
        <v>37</v>
      </c>
      <c r="D46" s="11">
        <v>0</v>
      </c>
      <c r="E46" s="11">
        <v>93249.51</v>
      </c>
      <c r="F46" s="28">
        <f t="shared" si="1"/>
        <v>93249.51</v>
      </c>
      <c r="G46" s="22">
        <v>122693.6019961415</v>
      </c>
      <c r="H46" s="22">
        <v>0</v>
      </c>
    </row>
    <row r="47" spans="1:8" s="12" customFormat="1" ht="16.5" x14ac:dyDescent="0.3">
      <c r="A47" s="9">
        <v>2019</v>
      </c>
      <c r="B47" s="13">
        <v>23001</v>
      </c>
      <c r="C47" s="14" t="s">
        <v>38</v>
      </c>
      <c r="D47" s="11">
        <v>40343.32</v>
      </c>
      <c r="E47" s="11">
        <v>3538.87</v>
      </c>
      <c r="F47" s="28">
        <f t="shared" si="1"/>
        <v>43882.19</v>
      </c>
      <c r="G47" s="22">
        <v>12425.576613210666</v>
      </c>
      <c r="H47" s="22">
        <v>281.57</v>
      </c>
    </row>
    <row r="48" spans="1:8" s="12" customFormat="1" ht="16.5" x14ac:dyDescent="0.3">
      <c r="A48" s="9">
        <v>2019</v>
      </c>
      <c r="B48" s="13">
        <v>22005</v>
      </c>
      <c r="C48" s="14" t="s">
        <v>39</v>
      </c>
      <c r="D48" s="11">
        <v>35771.980000000003</v>
      </c>
      <c r="E48" s="11">
        <v>34124.89</v>
      </c>
      <c r="F48" s="28">
        <f t="shared" si="1"/>
        <v>69896.87</v>
      </c>
      <c r="G48" s="22">
        <v>14227.84671412798</v>
      </c>
      <c r="H48" s="22">
        <v>292.69</v>
      </c>
    </row>
    <row r="49" spans="1:8" s="12" customFormat="1" ht="16.5" x14ac:dyDescent="0.3">
      <c r="A49" s="9">
        <v>2019</v>
      </c>
      <c r="B49" s="13">
        <v>16002</v>
      </c>
      <c r="C49" s="14" t="s">
        <v>40</v>
      </c>
      <c r="D49" s="11">
        <v>0</v>
      </c>
      <c r="E49" s="11">
        <v>5229.87</v>
      </c>
      <c r="F49" s="28">
        <f t="shared" si="1"/>
        <v>5229.87</v>
      </c>
      <c r="G49" s="22">
        <v>1415.2051972979414</v>
      </c>
      <c r="H49" s="22">
        <v>0</v>
      </c>
    </row>
    <row r="50" spans="1:8" s="12" customFormat="1" ht="16.5" x14ac:dyDescent="0.3">
      <c r="A50" s="9">
        <v>2019</v>
      </c>
      <c r="B50" s="13">
        <v>61007</v>
      </c>
      <c r="C50" s="14" t="s">
        <v>41</v>
      </c>
      <c r="D50" s="11">
        <v>40871.24</v>
      </c>
      <c r="E50" s="11">
        <v>78603.100000000006</v>
      </c>
      <c r="F50" s="28">
        <f t="shared" si="1"/>
        <v>119474.34</v>
      </c>
      <c r="G50" s="22">
        <v>63734.132950702355</v>
      </c>
      <c r="H50" s="22">
        <v>1626.55</v>
      </c>
    </row>
    <row r="51" spans="1:8" s="12" customFormat="1" ht="16.5" x14ac:dyDescent="0.3">
      <c r="A51" s="9">
        <v>2019</v>
      </c>
      <c r="B51" s="13">
        <v>5003</v>
      </c>
      <c r="C51" s="14" t="s">
        <v>42</v>
      </c>
      <c r="D51" s="11">
        <v>37146.839999999997</v>
      </c>
      <c r="E51" s="11">
        <v>60759.7</v>
      </c>
      <c r="F51" s="28">
        <f t="shared" si="1"/>
        <v>97906.54</v>
      </c>
      <c r="G51" s="22">
        <v>25480.459581769082</v>
      </c>
      <c r="H51" s="22">
        <v>816.64</v>
      </c>
    </row>
    <row r="52" spans="1:8" s="12" customFormat="1" ht="16.5" x14ac:dyDescent="0.3">
      <c r="A52" s="9">
        <v>2019</v>
      </c>
      <c r="B52" s="13">
        <v>28002</v>
      </c>
      <c r="C52" s="14" t="s">
        <v>43</v>
      </c>
      <c r="D52" s="11">
        <v>38260</v>
      </c>
      <c r="E52" s="11">
        <v>70813.39</v>
      </c>
      <c r="F52" s="28">
        <f t="shared" si="1"/>
        <v>109073.39</v>
      </c>
      <c r="G52" s="22">
        <v>23953.965949926023</v>
      </c>
      <c r="H52" s="22">
        <v>671.51</v>
      </c>
    </row>
    <row r="53" spans="1:8" s="12" customFormat="1" ht="16.5" x14ac:dyDescent="0.3">
      <c r="A53" s="9">
        <v>2019</v>
      </c>
      <c r="B53" s="13">
        <v>17001</v>
      </c>
      <c r="C53" s="14" t="s">
        <v>44</v>
      </c>
      <c r="D53" s="11">
        <v>24343</v>
      </c>
      <c r="E53" s="11">
        <v>16841.5</v>
      </c>
      <c r="F53" s="28">
        <f t="shared" si="1"/>
        <v>41184.5</v>
      </c>
      <c r="G53" s="22">
        <v>14408.850874755757</v>
      </c>
      <c r="H53" s="22">
        <v>620.27</v>
      </c>
    </row>
    <row r="54" spans="1:8" s="12" customFormat="1" ht="16.5" x14ac:dyDescent="0.3">
      <c r="A54" s="9">
        <v>2019</v>
      </c>
      <c r="B54" s="13">
        <v>44001</v>
      </c>
      <c r="C54" s="14" t="s">
        <v>45</v>
      </c>
      <c r="D54" s="11">
        <v>72673.97</v>
      </c>
      <c r="E54" s="11">
        <v>22402.35</v>
      </c>
      <c r="F54" s="28">
        <f t="shared" si="1"/>
        <v>95076.32</v>
      </c>
      <c r="G54" s="22">
        <v>10411.074068606265</v>
      </c>
      <c r="H54" s="22">
        <v>371.8</v>
      </c>
    </row>
    <row r="55" spans="1:8" s="12" customFormat="1" ht="16.5" x14ac:dyDescent="0.3">
      <c r="A55" s="9">
        <v>2019</v>
      </c>
      <c r="B55" s="13">
        <v>46002</v>
      </c>
      <c r="C55" s="14" t="s">
        <v>46</v>
      </c>
      <c r="D55" s="11">
        <v>14328.8</v>
      </c>
      <c r="E55" s="11">
        <v>11400.26</v>
      </c>
      <c r="F55" s="28">
        <f t="shared" si="1"/>
        <v>25729.059999999998</v>
      </c>
      <c r="G55" s="22">
        <v>11176.663055555693</v>
      </c>
      <c r="H55" s="22">
        <v>252.35</v>
      </c>
    </row>
    <row r="56" spans="1:8" s="12" customFormat="1" ht="16.5" x14ac:dyDescent="0.3">
      <c r="A56" s="9">
        <v>2019</v>
      </c>
      <c r="B56" s="13">
        <v>24004</v>
      </c>
      <c r="C56" s="14" t="s">
        <v>47</v>
      </c>
      <c r="D56" s="11">
        <v>52840.2</v>
      </c>
      <c r="E56" s="11">
        <v>63495.21</v>
      </c>
      <c r="F56" s="28">
        <f t="shared" si="1"/>
        <v>116335.41</v>
      </c>
      <c r="G56" s="22">
        <v>26027.553899951945</v>
      </c>
      <c r="H56" s="22">
        <v>549.19000000000005</v>
      </c>
    </row>
    <row r="57" spans="1:8" s="12" customFormat="1" ht="16.5" x14ac:dyDescent="0.3">
      <c r="A57" s="9">
        <v>2019</v>
      </c>
      <c r="B57" s="13">
        <v>50003</v>
      </c>
      <c r="C57" s="14" t="s">
        <v>48</v>
      </c>
      <c r="D57" s="11">
        <v>25636.85</v>
      </c>
      <c r="E57" s="11">
        <v>63341.52</v>
      </c>
      <c r="F57" s="28">
        <f t="shared" si="1"/>
        <v>88978.37</v>
      </c>
      <c r="G57" s="22">
        <v>73747.751196186713</v>
      </c>
      <c r="H57" s="22">
        <v>1564.23</v>
      </c>
    </row>
    <row r="58" spans="1:8" s="12" customFormat="1" ht="16.5" x14ac:dyDescent="0.3">
      <c r="A58" s="9">
        <v>2019</v>
      </c>
      <c r="B58" s="13">
        <v>14001</v>
      </c>
      <c r="C58" s="14" t="s">
        <v>49</v>
      </c>
      <c r="D58" s="11">
        <v>17184.240000000002</v>
      </c>
      <c r="E58" s="11">
        <v>25222.05</v>
      </c>
      <c r="F58" s="28">
        <f t="shared" si="1"/>
        <v>42406.29</v>
      </c>
      <c r="G58" s="22">
        <v>13180.456905699795</v>
      </c>
      <c r="H58" s="22">
        <v>630.92999999999995</v>
      </c>
    </row>
    <row r="59" spans="1:8" s="12" customFormat="1" ht="16.5" x14ac:dyDescent="0.3">
      <c r="A59" s="9">
        <v>2019</v>
      </c>
      <c r="B59" s="13">
        <v>6002</v>
      </c>
      <c r="C59" s="14" t="s">
        <v>50</v>
      </c>
      <c r="D59" s="11">
        <v>24315.42</v>
      </c>
      <c r="E59" s="11">
        <v>35952.31</v>
      </c>
      <c r="F59" s="28">
        <f t="shared" si="1"/>
        <v>60267.729999999996</v>
      </c>
      <c r="G59" s="22">
        <v>11681.695692669678</v>
      </c>
      <c r="H59" s="22">
        <v>328.83</v>
      </c>
    </row>
    <row r="60" spans="1:8" s="12" customFormat="1" ht="16.5" x14ac:dyDescent="0.3">
      <c r="A60" s="9">
        <v>2019</v>
      </c>
      <c r="B60" s="13">
        <v>33001</v>
      </c>
      <c r="C60" s="14" t="s">
        <v>51</v>
      </c>
      <c r="D60" s="11">
        <v>81111.520000000004</v>
      </c>
      <c r="E60" s="11">
        <v>68297.899999999994</v>
      </c>
      <c r="F60" s="28">
        <f t="shared" si="1"/>
        <v>149409.41999999998</v>
      </c>
      <c r="G60" s="22">
        <v>30216.635572725801</v>
      </c>
      <c r="H60" s="22">
        <v>602.14</v>
      </c>
    </row>
    <row r="61" spans="1:8" s="12" customFormat="1" ht="16.5" x14ac:dyDescent="0.3">
      <c r="A61" s="9">
        <v>2019</v>
      </c>
      <c r="B61" s="13">
        <v>49004</v>
      </c>
      <c r="C61" s="14" t="s">
        <v>52</v>
      </c>
      <c r="D61" s="11">
        <v>59460.44</v>
      </c>
      <c r="E61" s="11">
        <v>70925.75</v>
      </c>
      <c r="F61" s="28">
        <f t="shared" si="1"/>
        <v>130386.19</v>
      </c>
      <c r="G61" s="22">
        <v>40414.795496453611</v>
      </c>
      <c r="H61" s="22">
        <v>1171.8900000000001</v>
      </c>
    </row>
    <row r="62" spans="1:8" s="12" customFormat="1" ht="16.5" x14ac:dyDescent="0.3">
      <c r="A62" s="9">
        <v>2019</v>
      </c>
      <c r="B62" s="13">
        <v>63001</v>
      </c>
      <c r="C62" s="14" t="s">
        <v>53</v>
      </c>
      <c r="D62" s="11">
        <v>2006.66</v>
      </c>
      <c r="E62" s="11">
        <v>31435.21</v>
      </c>
      <c r="F62" s="28">
        <f t="shared" si="1"/>
        <v>33441.870000000003</v>
      </c>
      <c r="G62" s="22">
        <v>16108.687957781438</v>
      </c>
      <c r="H62" s="22">
        <v>693.76</v>
      </c>
    </row>
    <row r="63" spans="1:8" s="12" customFormat="1" ht="16.5" x14ac:dyDescent="0.3">
      <c r="A63" s="9">
        <v>2019</v>
      </c>
      <c r="B63" s="13">
        <v>53001</v>
      </c>
      <c r="C63" s="14" t="s">
        <v>54</v>
      </c>
      <c r="D63" s="11">
        <v>60067.92</v>
      </c>
      <c r="E63" s="11">
        <v>11982.14</v>
      </c>
      <c r="F63" s="28">
        <f t="shared" si="1"/>
        <v>72050.06</v>
      </c>
      <c r="G63" s="22">
        <v>17454.739610003755</v>
      </c>
      <c r="H63" s="22">
        <v>566.67999999999995</v>
      </c>
    </row>
    <row r="64" spans="1:8" s="12" customFormat="1" ht="16.5" x14ac:dyDescent="0.3">
      <c r="A64" s="9">
        <v>2019</v>
      </c>
      <c r="B64" s="13">
        <v>26004</v>
      </c>
      <c r="C64" s="14" t="s">
        <v>55</v>
      </c>
      <c r="D64" s="11">
        <v>82910.2</v>
      </c>
      <c r="E64" s="11">
        <v>63884.09</v>
      </c>
      <c r="F64" s="28">
        <f t="shared" si="1"/>
        <v>146794.28999999998</v>
      </c>
      <c r="G64" s="22">
        <v>29050.545953429883</v>
      </c>
      <c r="H64" s="22">
        <v>959.44</v>
      </c>
    </row>
    <row r="65" spans="1:8" s="12" customFormat="1" ht="16.5" x14ac:dyDescent="0.3">
      <c r="A65" s="9">
        <v>2019</v>
      </c>
      <c r="B65" s="15">
        <v>6006</v>
      </c>
      <c r="C65" s="14" t="s">
        <v>56</v>
      </c>
      <c r="D65" s="11">
        <v>146625.64000000001</v>
      </c>
      <c r="E65" s="11">
        <v>584451.18999999994</v>
      </c>
      <c r="F65" s="28">
        <f t="shared" si="1"/>
        <v>731076.83</v>
      </c>
      <c r="G65" s="22">
        <v>46425.765443413293</v>
      </c>
      <c r="H65" s="22">
        <v>979.4</v>
      </c>
    </row>
    <row r="66" spans="1:8" s="12" customFormat="1" ht="16.5" x14ac:dyDescent="0.3">
      <c r="A66" s="9">
        <v>2019</v>
      </c>
      <c r="B66" s="13">
        <v>27001</v>
      </c>
      <c r="C66" s="14" t="s">
        <v>57</v>
      </c>
      <c r="D66" s="11">
        <v>78244.62</v>
      </c>
      <c r="E66" s="11">
        <v>50857.2</v>
      </c>
      <c r="F66" s="28">
        <f t="shared" si="1"/>
        <v>129101.81999999999</v>
      </c>
      <c r="G66" s="22">
        <v>21142.383225138277</v>
      </c>
      <c r="H66" s="22">
        <v>601.59</v>
      </c>
    </row>
    <row r="67" spans="1:8" s="12" customFormat="1" ht="16.5" x14ac:dyDescent="0.3">
      <c r="A67" s="9">
        <v>2019</v>
      </c>
      <c r="B67" s="13">
        <v>28003</v>
      </c>
      <c r="C67" s="14" t="s">
        <v>58</v>
      </c>
      <c r="D67" s="11">
        <v>83596.639999999999</v>
      </c>
      <c r="E67" s="11">
        <v>97304.88</v>
      </c>
      <c r="F67" s="28">
        <f t="shared" si="1"/>
        <v>180901.52000000002</v>
      </c>
      <c r="G67" s="22">
        <v>67794.20989128112</v>
      </c>
      <c r="H67" s="22">
        <v>1564.84</v>
      </c>
    </row>
    <row r="68" spans="1:8" s="12" customFormat="1" ht="16.5" x14ac:dyDescent="0.3">
      <c r="A68" s="9">
        <v>2019</v>
      </c>
      <c r="B68" s="13">
        <v>30001</v>
      </c>
      <c r="C68" s="14" t="s">
        <v>59</v>
      </c>
      <c r="D68" s="11">
        <v>38311.160000000003</v>
      </c>
      <c r="E68" s="11">
        <v>48725.38</v>
      </c>
      <c r="F68" s="28">
        <f t="shared" si="1"/>
        <v>87036.540000000008</v>
      </c>
      <c r="G68" s="22">
        <v>37233.421710227347</v>
      </c>
      <c r="H68" s="22">
        <v>931.74</v>
      </c>
    </row>
    <row r="69" spans="1:8" s="12" customFormat="1" ht="16.5" x14ac:dyDescent="0.3">
      <c r="A69" s="9">
        <v>2019</v>
      </c>
      <c r="B69" s="13">
        <v>31001</v>
      </c>
      <c r="C69" s="14" t="s">
        <v>60</v>
      </c>
      <c r="D69" s="11">
        <v>68273.460000000006</v>
      </c>
      <c r="E69" s="11">
        <v>105066.75</v>
      </c>
      <c r="F69" s="28">
        <f t="shared" si="1"/>
        <v>173340.21000000002</v>
      </c>
      <c r="G69" s="22">
        <v>16771.402770202818</v>
      </c>
      <c r="H69" s="22">
        <v>349.99</v>
      </c>
    </row>
    <row r="70" spans="1:8" s="12" customFormat="1" ht="16.5" x14ac:dyDescent="0.3">
      <c r="A70" s="9">
        <v>2019</v>
      </c>
      <c r="B70" s="13">
        <v>41002</v>
      </c>
      <c r="C70" s="14" t="s">
        <v>61</v>
      </c>
      <c r="D70" s="11">
        <v>53180.639999999999</v>
      </c>
      <c r="E70" s="11">
        <v>205925.35</v>
      </c>
      <c r="F70" s="28">
        <f t="shared" si="1"/>
        <v>259105.99</v>
      </c>
      <c r="G70" s="22">
        <v>423455.9481479511</v>
      </c>
      <c r="H70" s="22">
        <v>10458.969999999999</v>
      </c>
    </row>
    <row r="71" spans="1:8" s="12" customFormat="1" ht="16.5" x14ac:dyDescent="0.3">
      <c r="A71" s="9">
        <v>2019</v>
      </c>
      <c r="B71" s="13">
        <v>14002</v>
      </c>
      <c r="C71" s="14" t="s">
        <v>62</v>
      </c>
      <c r="D71" s="11">
        <v>10748.35</v>
      </c>
      <c r="E71" s="11">
        <v>14346.67</v>
      </c>
      <c r="F71" s="28">
        <f t="shared" ref="F71:F102" si="2">E71+D71</f>
        <v>25095.02</v>
      </c>
      <c r="G71" s="22">
        <v>9063.6948272569989</v>
      </c>
      <c r="H71" s="22">
        <v>358.2</v>
      </c>
    </row>
    <row r="72" spans="1:8" s="12" customFormat="1" ht="16.5" x14ac:dyDescent="0.3">
      <c r="A72" s="9">
        <v>2019</v>
      </c>
      <c r="B72" s="13">
        <v>10001</v>
      </c>
      <c r="C72" s="14" t="s">
        <v>63</v>
      </c>
      <c r="D72" s="11">
        <v>49410.559999999998</v>
      </c>
      <c r="E72" s="11">
        <v>14029.58</v>
      </c>
      <c r="F72" s="28">
        <f t="shared" si="2"/>
        <v>63440.14</v>
      </c>
      <c r="G72" s="22">
        <v>7571.8972254939717</v>
      </c>
      <c r="H72" s="22">
        <v>224.51</v>
      </c>
    </row>
    <row r="73" spans="1:8" s="12" customFormat="1" ht="16.5" x14ac:dyDescent="0.3">
      <c r="A73" s="9">
        <v>2019</v>
      </c>
      <c r="B73" s="13">
        <v>34002</v>
      </c>
      <c r="C73" s="14" t="s">
        <v>70</v>
      </c>
      <c r="D73" s="11">
        <v>77151.56</v>
      </c>
      <c r="E73" s="11">
        <v>61438.66</v>
      </c>
      <c r="F73" s="28">
        <f t="shared" si="2"/>
        <v>138590.22</v>
      </c>
      <c r="G73" s="22">
        <v>21377.706985641584</v>
      </c>
      <c r="H73" s="22">
        <v>570.08000000000004</v>
      </c>
    </row>
    <row r="74" spans="1:8" s="12" customFormat="1" ht="16.5" x14ac:dyDescent="0.3">
      <c r="A74" s="9">
        <v>2019</v>
      </c>
      <c r="B74" s="13">
        <v>51002</v>
      </c>
      <c r="C74" s="14" t="s">
        <v>64</v>
      </c>
      <c r="D74" s="11">
        <v>80484.070000000007</v>
      </c>
      <c r="E74" s="11">
        <v>17587.400000000001</v>
      </c>
      <c r="F74" s="28">
        <f t="shared" si="2"/>
        <v>98071.47</v>
      </c>
      <c r="G74" s="22">
        <v>36802.18621529558</v>
      </c>
      <c r="H74" s="22">
        <v>738.53</v>
      </c>
    </row>
    <row r="75" spans="1:8" s="12" customFormat="1" ht="16.5" x14ac:dyDescent="0.3">
      <c r="A75" s="9">
        <v>2019</v>
      </c>
      <c r="B75" s="13">
        <v>56006</v>
      </c>
      <c r="C75" s="14" t="s">
        <v>65</v>
      </c>
      <c r="D75" s="11">
        <v>26353.68</v>
      </c>
      <c r="E75" s="11">
        <v>66160.59</v>
      </c>
      <c r="F75" s="28">
        <f t="shared" si="2"/>
        <v>92514.26999999999</v>
      </c>
      <c r="G75" s="22">
        <v>21094.255329460255</v>
      </c>
      <c r="H75" s="22">
        <v>469</v>
      </c>
    </row>
    <row r="76" spans="1:8" s="12" customFormat="1" ht="16.5" x14ac:dyDescent="0.3">
      <c r="A76" s="9">
        <v>2019</v>
      </c>
      <c r="B76" s="13">
        <v>23002</v>
      </c>
      <c r="C76" s="14" t="s">
        <v>66</v>
      </c>
      <c r="D76" s="11">
        <v>246146.2</v>
      </c>
      <c r="E76" s="11">
        <v>24068.86</v>
      </c>
      <c r="F76" s="28">
        <f t="shared" si="2"/>
        <v>270215.06</v>
      </c>
      <c r="G76" s="22">
        <v>60204.104025292814</v>
      </c>
      <c r="H76" s="22">
        <v>1006.49</v>
      </c>
    </row>
    <row r="77" spans="1:8" s="12" customFormat="1" ht="16.5" x14ac:dyDescent="0.3">
      <c r="A77" s="9">
        <v>2019</v>
      </c>
      <c r="B77" s="13">
        <v>53002</v>
      </c>
      <c r="C77" s="14" t="s">
        <v>67</v>
      </c>
      <c r="D77" s="11">
        <v>36481.24</v>
      </c>
      <c r="E77" s="11">
        <v>30818.43</v>
      </c>
      <c r="F77" s="28">
        <f t="shared" si="2"/>
        <v>67299.67</v>
      </c>
      <c r="G77" s="22">
        <v>11747.015787813847</v>
      </c>
      <c r="H77" s="22">
        <v>242.74</v>
      </c>
    </row>
    <row r="78" spans="1:8" s="12" customFormat="1" ht="16.5" x14ac:dyDescent="0.3">
      <c r="A78" s="9">
        <v>2019</v>
      </c>
      <c r="B78" s="13">
        <v>48003</v>
      </c>
      <c r="C78" s="14" t="s">
        <v>68</v>
      </c>
      <c r="D78" s="11">
        <v>55053.16</v>
      </c>
      <c r="E78" s="11">
        <v>358282.36</v>
      </c>
      <c r="F78" s="28">
        <f t="shared" si="2"/>
        <v>413335.52</v>
      </c>
      <c r="G78" s="22">
        <v>30793.117535951118</v>
      </c>
      <c r="H78" s="22">
        <v>769.37</v>
      </c>
    </row>
    <row r="79" spans="1:8" s="12" customFormat="1" ht="16.5" x14ac:dyDescent="0.3">
      <c r="A79" s="9">
        <v>2019</v>
      </c>
      <c r="B79" s="13">
        <v>2002</v>
      </c>
      <c r="C79" s="14" t="s">
        <v>69</v>
      </c>
      <c r="D79" s="11">
        <v>162539.15</v>
      </c>
      <c r="E79" s="11">
        <v>252307.3</v>
      </c>
      <c r="F79" s="28">
        <f t="shared" si="2"/>
        <v>414846.44999999995</v>
      </c>
      <c r="G79" s="22">
        <v>246790.35933717334</v>
      </c>
      <c r="H79" s="22">
        <v>5940.48</v>
      </c>
    </row>
    <row r="80" spans="1:8" s="12" customFormat="1" ht="16.5" x14ac:dyDescent="0.3">
      <c r="A80" s="9">
        <v>2019</v>
      </c>
      <c r="B80" s="13">
        <v>22006</v>
      </c>
      <c r="C80" s="14" t="s">
        <v>71</v>
      </c>
      <c r="D80" s="11">
        <v>61647.360000000001</v>
      </c>
      <c r="E80" s="11">
        <v>355513.21</v>
      </c>
      <c r="F80" s="28">
        <f t="shared" si="2"/>
        <v>417160.57</v>
      </c>
      <c r="G80" s="22">
        <v>32266.418556897817</v>
      </c>
      <c r="H80" s="22">
        <v>881.02</v>
      </c>
    </row>
    <row r="81" spans="1:8" s="12" customFormat="1" ht="16.5" x14ac:dyDescent="0.3">
      <c r="A81" s="9">
        <v>2019</v>
      </c>
      <c r="B81" s="13">
        <v>13003</v>
      </c>
      <c r="C81" s="14" t="s">
        <v>72</v>
      </c>
      <c r="D81" s="11">
        <v>6336</v>
      </c>
      <c r="E81" s="11">
        <v>83449.53</v>
      </c>
      <c r="F81" s="28">
        <f t="shared" si="2"/>
        <v>89785.53</v>
      </c>
      <c r="G81" s="22">
        <v>25525.639870503721</v>
      </c>
      <c r="H81" s="22">
        <v>610.35</v>
      </c>
    </row>
    <row r="82" spans="1:8" s="12" customFormat="1" ht="16.5" x14ac:dyDescent="0.3">
      <c r="A82" s="9">
        <v>2019</v>
      </c>
      <c r="B82" s="13">
        <v>2003</v>
      </c>
      <c r="C82" s="14" t="s">
        <v>73</v>
      </c>
      <c r="D82" s="11">
        <v>13543.24</v>
      </c>
      <c r="E82" s="11">
        <v>36202.449999999997</v>
      </c>
      <c r="F82" s="28">
        <f t="shared" si="2"/>
        <v>49745.689999999995</v>
      </c>
      <c r="G82" s="22">
        <v>14988.995187818977</v>
      </c>
      <c r="H82" s="22">
        <v>477.84</v>
      </c>
    </row>
    <row r="83" spans="1:8" s="12" customFormat="1" ht="16.5" x14ac:dyDescent="0.3">
      <c r="A83" s="9">
        <v>2019</v>
      </c>
      <c r="B83" s="13">
        <v>37003</v>
      </c>
      <c r="C83" s="14" t="s">
        <v>74</v>
      </c>
      <c r="D83" s="11">
        <v>49634.34</v>
      </c>
      <c r="E83" s="11">
        <v>52575.68</v>
      </c>
      <c r="F83" s="28">
        <f t="shared" si="2"/>
        <v>102210.01999999999</v>
      </c>
      <c r="G83" s="22">
        <v>14660.24642346069</v>
      </c>
      <c r="H83" s="22">
        <v>499.83</v>
      </c>
    </row>
    <row r="84" spans="1:8" s="12" customFormat="1" ht="16.5" x14ac:dyDescent="0.3">
      <c r="A84" s="9">
        <v>2019</v>
      </c>
      <c r="B84" s="13">
        <v>35002</v>
      </c>
      <c r="C84" s="14" t="s">
        <v>75</v>
      </c>
      <c r="D84" s="11">
        <v>97334.080000000002</v>
      </c>
      <c r="E84" s="11">
        <v>74470.36</v>
      </c>
      <c r="F84" s="28">
        <f t="shared" si="2"/>
        <v>171804.44</v>
      </c>
      <c r="G84" s="22">
        <v>54486.289328252133</v>
      </c>
      <c r="H84" s="22">
        <v>558.79999999999995</v>
      </c>
    </row>
    <row r="85" spans="1:8" s="12" customFormat="1" ht="16.5" x14ac:dyDescent="0.3">
      <c r="A85" s="9">
        <v>2019</v>
      </c>
      <c r="B85" s="13">
        <v>7002</v>
      </c>
      <c r="C85" s="14" t="s">
        <v>76</v>
      </c>
      <c r="D85" s="11">
        <v>40866.800000000003</v>
      </c>
      <c r="E85" s="11">
        <v>55924.2</v>
      </c>
      <c r="F85" s="28">
        <f t="shared" si="2"/>
        <v>96791</v>
      </c>
      <c r="G85" s="22">
        <v>20337.524844334868</v>
      </c>
      <c r="H85" s="22">
        <v>767.06</v>
      </c>
    </row>
    <row r="86" spans="1:8" s="12" customFormat="1" ht="16.5" x14ac:dyDescent="0.3">
      <c r="A86" s="9">
        <v>2019</v>
      </c>
      <c r="B86" s="13">
        <v>38003</v>
      </c>
      <c r="C86" s="14" t="s">
        <v>77</v>
      </c>
      <c r="D86" s="11">
        <v>13715.04</v>
      </c>
      <c r="E86" s="11">
        <v>25143.1</v>
      </c>
      <c r="F86" s="28">
        <f t="shared" si="2"/>
        <v>38858.14</v>
      </c>
      <c r="G86" s="22">
        <v>12996.622397748184</v>
      </c>
      <c r="H86" s="22">
        <v>421.8</v>
      </c>
    </row>
    <row r="87" spans="1:8" s="12" customFormat="1" ht="16.5" x14ac:dyDescent="0.3">
      <c r="A87" s="9">
        <v>2019</v>
      </c>
      <c r="B87" s="13">
        <v>45005</v>
      </c>
      <c r="C87" s="14" t="s">
        <v>146</v>
      </c>
      <c r="D87" s="11">
        <v>44450.48</v>
      </c>
      <c r="E87" s="11">
        <v>38132.14</v>
      </c>
      <c r="F87" s="28">
        <f t="shared" si="2"/>
        <v>82582.62</v>
      </c>
      <c r="G87" s="22">
        <v>16463.219150340337</v>
      </c>
      <c r="H87" s="22">
        <v>525.79</v>
      </c>
    </row>
    <row r="88" spans="1:8" s="12" customFormat="1" ht="16.5" x14ac:dyDescent="0.3">
      <c r="A88" s="9">
        <v>2019</v>
      </c>
      <c r="B88" s="13">
        <v>40001</v>
      </c>
      <c r="C88" s="14" t="s">
        <v>78</v>
      </c>
      <c r="D88" s="11">
        <v>80907.28</v>
      </c>
      <c r="E88" s="11">
        <v>11416.85</v>
      </c>
      <c r="F88" s="28">
        <f t="shared" si="2"/>
        <v>92324.13</v>
      </c>
      <c r="G88" s="22">
        <v>66230.383783057419</v>
      </c>
      <c r="H88" s="22">
        <v>1245.27</v>
      </c>
    </row>
    <row r="89" spans="1:8" s="12" customFormat="1" ht="16.5" x14ac:dyDescent="0.3">
      <c r="A89" s="9">
        <v>2019</v>
      </c>
      <c r="B89" s="13">
        <v>52004</v>
      </c>
      <c r="C89" s="14" t="s">
        <v>142</v>
      </c>
      <c r="D89" s="11">
        <v>112455.71</v>
      </c>
      <c r="E89" s="11">
        <v>28416.78</v>
      </c>
      <c r="F89" s="28">
        <f t="shared" si="2"/>
        <v>140872.49</v>
      </c>
      <c r="G89" s="22">
        <v>22163.890759414728</v>
      </c>
      <c r="H89" s="22">
        <v>484.39</v>
      </c>
    </row>
    <row r="90" spans="1:8" s="12" customFormat="1" ht="16.5" x14ac:dyDescent="0.3">
      <c r="A90" s="9">
        <v>2019</v>
      </c>
      <c r="B90" s="13">
        <v>41004</v>
      </c>
      <c r="C90" s="14" t="s">
        <v>79</v>
      </c>
      <c r="D90" s="11">
        <v>14085.89</v>
      </c>
      <c r="E90" s="11">
        <v>394444.79</v>
      </c>
      <c r="F90" s="28">
        <f t="shared" si="2"/>
        <v>408530.68</v>
      </c>
      <c r="G90" s="22">
        <v>94929.214513029568</v>
      </c>
      <c r="H90" s="22">
        <v>2004.98</v>
      </c>
    </row>
    <row r="91" spans="1:8" s="12" customFormat="1" ht="16.5" x14ac:dyDescent="0.3">
      <c r="A91" s="9">
        <v>2019</v>
      </c>
      <c r="B91" s="13">
        <v>44002</v>
      </c>
      <c r="C91" s="14" t="s">
        <v>80</v>
      </c>
      <c r="D91" s="11">
        <v>44288.18</v>
      </c>
      <c r="E91" s="11">
        <v>51709.38</v>
      </c>
      <c r="F91" s="28">
        <f t="shared" si="2"/>
        <v>95997.56</v>
      </c>
      <c r="G91" s="22">
        <v>19319.014521950034</v>
      </c>
      <c r="H91" s="22">
        <v>536.80999999999995</v>
      </c>
    </row>
    <row r="92" spans="1:8" s="12" customFormat="1" ht="16.5" x14ac:dyDescent="0.3">
      <c r="A92" s="9">
        <v>2019</v>
      </c>
      <c r="B92" s="13">
        <v>42001</v>
      </c>
      <c r="C92" s="14" t="s">
        <v>81</v>
      </c>
      <c r="D92" s="11">
        <v>159697.17000000001</v>
      </c>
      <c r="E92" s="11">
        <v>95484.41</v>
      </c>
      <c r="F92" s="28">
        <f t="shared" si="2"/>
        <v>255181.58000000002</v>
      </c>
      <c r="G92" s="22">
        <v>57345.879156401294</v>
      </c>
      <c r="H92" s="22">
        <v>925.93</v>
      </c>
    </row>
    <row r="93" spans="1:8" s="12" customFormat="1" ht="16.5" x14ac:dyDescent="0.3">
      <c r="A93" s="9">
        <v>2019</v>
      </c>
      <c r="B93" s="13">
        <v>39002</v>
      </c>
      <c r="C93" s="14" t="s">
        <v>82</v>
      </c>
      <c r="D93" s="11">
        <v>69368.7</v>
      </c>
      <c r="E93" s="11">
        <v>104224.89</v>
      </c>
      <c r="F93" s="28">
        <f t="shared" si="2"/>
        <v>173593.59</v>
      </c>
      <c r="G93" s="22">
        <v>108792.0618527886</v>
      </c>
      <c r="H93" s="22">
        <v>2510.8200000000002</v>
      </c>
    </row>
    <row r="94" spans="1:8" s="12" customFormat="1" ht="16.5" x14ac:dyDescent="0.3">
      <c r="A94" s="9">
        <v>2019</v>
      </c>
      <c r="B94" s="13">
        <v>60003</v>
      </c>
      <c r="C94" s="14" t="s">
        <v>83</v>
      </c>
      <c r="D94" s="11">
        <v>54255.16</v>
      </c>
      <c r="E94" s="11">
        <v>263882</v>
      </c>
      <c r="F94" s="28">
        <f t="shared" si="2"/>
        <v>318137.16000000003</v>
      </c>
      <c r="G94" s="22">
        <v>18895.750666464137</v>
      </c>
      <c r="H94" s="22">
        <v>340.71</v>
      </c>
    </row>
    <row r="95" spans="1:8" s="12" customFormat="1" ht="16.5" x14ac:dyDescent="0.3">
      <c r="A95" s="9">
        <v>2019</v>
      </c>
      <c r="B95" s="13">
        <v>43007</v>
      </c>
      <c r="C95" s="14" t="s">
        <v>84</v>
      </c>
      <c r="D95" s="11">
        <v>75128.52</v>
      </c>
      <c r="E95" s="11">
        <v>67971.02</v>
      </c>
      <c r="F95" s="28">
        <f t="shared" si="2"/>
        <v>143099.54</v>
      </c>
      <c r="G95" s="22">
        <v>33355.611663126831</v>
      </c>
      <c r="H95" s="22">
        <v>1000.71</v>
      </c>
    </row>
    <row r="96" spans="1:8" s="12" customFormat="1" ht="16.5" x14ac:dyDescent="0.3">
      <c r="A96" s="9">
        <v>2019</v>
      </c>
      <c r="B96" s="13">
        <v>15001</v>
      </c>
      <c r="C96" s="14" t="s">
        <v>85</v>
      </c>
      <c r="D96" s="11">
        <v>18502</v>
      </c>
      <c r="E96" s="11">
        <v>9118.41</v>
      </c>
      <c r="F96" s="28">
        <f t="shared" si="2"/>
        <v>27620.41</v>
      </c>
      <c r="G96" s="22">
        <v>9013.483014001662</v>
      </c>
      <c r="H96" s="22">
        <v>508.57</v>
      </c>
    </row>
    <row r="97" spans="1:8" s="12" customFormat="1" ht="16.5" x14ac:dyDescent="0.3">
      <c r="A97" s="9">
        <v>2019</v>
      </c>
      <c r="B97" s="13">
        <v>15002</v>
      </c>
      <c r="C97" s="14" t="s">
        <v>86</v>
      </c>
      <c r="D97" s="11">
        <v>57288.800000000003</v>
      </c>
      <c r="E97" s="11">
        <v>24666.06</v>
      </c>
      <c r="F97" s="28">
        <f t="shared" si="2"/>
        <v>81954.86</v>
      </c>
      <c r="G97" s="22">
        <v>55878.451076398509</v>
      </c>
      <c r="H97" s="22">
        <v>943.35</v>
      </c>
    </row>
    <row r="98" spans="1:8" s="12" customFormat="1" ht="16.5" x14ac:dyDescent="0.3">
      <c r="A98" s="9">
        <v>2019</v>
      </c>
      <c r="B98" s="13">
        <v>46001</v>
      </c>
      <c r="C98" s="14" t="s">
        <v>87</v>
      </c>
      <c r="D98" s="11">
        <v>136838.37</v>
      </c>
      <c r="E98" s="11">
        <v>111761.08</v>
      </c>
      <c r="F98" s="28">
        <f t="shared" si="2"/>
        <v>248599.45</v>
      </c>
      <c r="G98" s="22">
        <v>245987.41675190968</v>
      </c>
      <c r="H98" s="22">
        <v>5138.01</v>
      </c>
    </row>
    <row r="99" spans="1:8" s="12" customFormat="1" ht="16.5" x14ac:dyDescent="0.3">
      <c r="A99" s="9">
        <v>2019</v>
      </c>
      <c r="B99" s="13">
        <v>33002</v>
      </c>
      <c r="C99" s="14" t="s">
        <v>88</v>
      </c>
      <c r="D99" s="11">
        <v>51968.24</v>
      </c>
      <c r="E99" s="11">
        <v>332464.45</v>
      </c>
      <c r="F99" s="28">
        <f t="shared" si="2"/>
        <v>384432.69</v>
      </c>
      <c r="G99" s="22">
        <v>24110.571207978002</v>
      </c>
      <c r="H99" s="22">
        <v>752.12</v>
      </c>
    </row>
    <row r="100" spans="1:8" s="12" customFormat="1" ht="16.5" x14ac:dyDescent="0.3">
      <c r="A100" s="9">
        <v>2019</v>
      </c>
      <c r="B100" s="13">
        <v>25004</v>
      </c>
      <c r="C100" s="14" t="s">
        <v>89</v>
      </c>
      <c r="D100" s="11">
        <v>72492.94</v>
      </c>
      <c r="E100" s="11">
        <v>193612.69</v>
      </c>
      <c r="F100" s="28">
        <f t="shared" si="2"/>
        <v>266105.63</v>
      </c>
      <c r="G100" s="22">
        <v>84816.080509810825</v>
      </c>
      <c r="H100" s="22">
        <v>2616.38</v>
      </c>
    </row>
    <row r="101" spans="1:8" s="12" customFormat="1" ht="16.5" x14ac:dyDescent="0.3">
      <c r="A101" s="9">
        <v>2019</v>
      </c>
      <c r="B101" s="13">
        <v>29004</v>
      </c>
      <c r="C101" s="14" t="s">
        <v>90</v>
      </c>
      <c r="D101" s="11">
        <v>53634.05</v>
      </c>
      <c r="E101" s="11">
        <v>90663.85</v>
      </c>
      <c r="F101" s="28">
        <f t="shared" si="2"/>
        <v>144297.90000000002</v>
      </c>
      <c r="G101" s="22">
        <v>41178.749210447102</v>
      </c>
      <c r="H101" s="22">
        <v>955.35</v>
      </c>
    </row>
    <row r="102" spans="1:8" s="12" customFormat="1" ht="16.5" x14ac:dyDescent="0.3">
      <c r="A102" s="9">
        <v>2019</v>
      </c>
      <c r="B102" s="13">
        <v>17002</v>
      </c>
      <c r="C102" s="14" t="s">
        <v>91</v>
      </c>
      <c r="D102" s="11">
        <v>183711.09</v>
      </c>
      <c r="E102" s="11">
        <v>295309.93</v>
      </c>
      <c r="F102" s="28">
        <f t="shared" si="2"/>
        <v>479021.02</v>
      </c>
      <c r="G102" s="22">
        <v>243037.90511940789</v>
      </c>
      <c r="H102" s="22">
        <v>5320.79</v>
      </c>
    </row>
    <row r="103" spans="1:8" s="12" customFormat="1" ht="16.5" x14ac:dyDescent="0.3">
      <c r="A103" s="9">
        <v>2019</v>
      </c>
      <c r="B103" s="13">
        <v>62006</v>
      </c>
      <c r="C103" s="14" t="s">
        <v>92</v>
      </c>
      <c r="D103" s="11">
        <v>141605.32</v>
      </c>
      <c r="E103" s="11">
        <v>16220.29</v>
      </c>
      <c r="F103" s="28">
        <f t="shared" ref="F103:F134" si="3">E103+D103</f>
        <v>157825.61000000002</v>
      </c>
      <c r="G103" s="22">
        <v>51991.662148423857</v>
      </c>
      <c r="H103" s="22">
        <v>1601.75</v>
      </c>
    </row>
    <row r="104" spans="1:8" s="12" customFormat="1" ht="16.5" x14ac:dyDescent="0.3">
      <c r="A104" s="9">
        <v>2019</v>
      </c>
      <c r="B104" s="13">
        <v>43002</v>
      </c>
      <c r="C104" s="14" t="s">
        <v>93</v>
      </c>
      <c r="D104" s="11">
        <v>26843</v>
      </c>
      <c r="E104" s="11">
        <v>42078.92</v>
      </c>
      <c r="F104" s="28">
        <f t="shared" si="3"/>
        <v>68921.919999999998</v>
      </c>
      <c r="G104" s="22">
        <v>21065.805277408072</v>
      </c>
      <c r="H104" s="22">
        <v>514.71</v>
      </c>
    </row>
    <row r="105" spans="1:8" s="12" customFormat="1" ht="16.5" x14ac:dyDescent="0.3">
      <c r="A105" s="9">
        <v>2019</v>
      </c>
      <c r="B105" s="13">
        <v>17003</v>
      </c>
      <c r="C105" s="14" t="s">
        <v>94</v>
      </c>
      <c r="D105" s="11">
        <v>25756.48</v>
      </c>
      <c r="E105" s="11">
        <v>33443.760000000002</v>
      </c>
      <c r="F105" s="28">
        <f t="shared" si="3"/>
        <v>59200.240000000005</v>
      </c>
      <c r="G105" s="22">
        <v>13571.071706021796</v>
      </c>
      <c r="H105" s="22">
        <v>524</v>
      </c>
    </row>
    <row r="106" spans="1:8" s="12" customFormat="1" ht="16.5" x14ac:dyDescent="0.3">
      <c r="A106" s="9">
        <v>2019</v>
      </c>
      <c r="B106" s="13">
        <v>51003</v>
      </c>
      <c r="C106" s="14" t="s">
        <v>95</v>
      </c>
      <c r="D106" s="11">
        <v>29712.48</v>
      </c>
      <c r="E106" s="11">
        <v>20718.27</v>
      </c>
      <c r="F106" s="28">
        <f t="shared" si="3"/>
        <v>50430.75</v>
      </c>
      <c r="G106" s="22">
        <v>14032.794310619658</v>
      </c>
      <c r="H106" s="22">
        <v>478.68</v>
      </c>
    </row>
    <row r="107" spans="1:8" s="12" customFormat="1" ht="16.5" x14ac:dyDescent="0.3">
      <c r="A107" s="9">
        <v>2019</v>
      </c>
      <c r="B107" s="13">
        <v>9002</v>
      </c>
      <c r="C107" s="14" t="s">
        <v>96</v>
      </c>
      <c r="D107" s="11">
        <v>85263.56</v>
      </c>
      <c r="E107" s="11">
        <v>18901.86</v>
      </c>
      <c r="F107" s="28">
        <f t="shared" si="3"/>
        <v>104165.42</v>
      </c>
      <c r="G107" s="22">
        <v>28077.588484920587</v>
      </c>
      <c r="H107" s="22">
        <v>519.28</v>
      </c>
    </row>
    <row r="108" spans="1:8" s="12" customFormat="1" ht="16.5" x14ac:dyDescent="0.3">
      <c r="A108" s="9">
        <v>2019</v>
      </c>
      <c r="B108" s="13">
        <v>56007</v>
      </c>
      <c r="C108" s="14" t="s">
        <v>97</v>
      </c>
      <c r="D108" s="11">
        <v>53462.68</v>
      </c>
      <c r="E108" s="11">
        <v>48408.15</v>
      </c>
      <c r="F108" s="28">
        <f t="shared" si="3"/>
        <v>101870.83</v>
      </c>
      <c r="G108" s="22">
        <v>23067.62708087272</v>
      </c>
      <c r="H108" s="22">
        <v>585.91999999999996</v>
      </c>
    </row>
    <row r="109" spans="1:8" s="12" customFormat="1" ht="16.5" x14ac:dyDescent="0.3">
      <c r="A109" s="9">
        <v>2019</v>
      </c>
      <c r="B109" s="13">
        <v>23003</v>
      </c>
      <c r="C109" s="14" t="s">
        <v>98</v>
      </c>
      <c r="D109" s="11">
        <v>12060.88</v>
      </c>
      <c r="E109" s="11">
        <v>6508.97</v>
      </c>
      <c r="F109" s="28">
        <f t="shared" si="3"/>
        <v>18569.849999999999</v>
      </c>
      <c r="G109" s="22">
        <v>3022.2770582019152</v>
      </c>
      <c r="H109" s="22">
        <v>340.49</v>
      </c>
    </row>
    <row r="110" spans="1:8" s="12" customFormat="1" ht="16.5" x14ac:dyDescent="0.3">
      <c r="A110" s="9">
        <v>2019</v>
      </c>
      <c r="B110" s="13">
        <v>65001</v>
      </c>
      <c r="C110" s="14" t="s">
        <v>151</v>
      </c>
      <c r="D110" s="11">
        <v>291689.15999999997</v>
      </c>
      <c r="E110" s="11">
        <v>126159.96</v>
      </c>
      <c r="F110" s="28">
        <f t="shared" si="3"/>
        <v>417849.12</v>
      </c>
      <c r="G110" s="22">
        <v>336656.91902926064</v>
      </c>
      <c r="H110" s="22">
        <v>3508.3</v>
      </c>
    </row>
    <row r="111" spans="1:8" s="12" customFormat="1" ht="16.5" x14ac:dyDescent="0.3">
      <c r="A111" s="9">
        <v>2019</v>
      </c>
      <c r="B111" s="13">
        <v>39005</v>
      </c>
      <c r="C111" s="14" t="s">
        <v>99</v>
      </c>
      <c r="D111" s="11">
        <v>17101.12</v>
      </c>
      <c r="E111" s="11">
        <v>25553.15</v>
      </c>
      <c r="F111" s="28">
        <f t="shared" si="3"/>
        <v>42654.270000000004</v>
      </c>
      <c r="G111" s="22">
        <v>10509.057945388373</v>
      </c>
      <c r="H111" s="22">
        <v>402.44</v>
      </c>
    </row>
    <row r="112" spans="1:8" s="12" customFormat="1" ht="16.5" x14ac:dyDescent="0.3">
      <c r="A112" s="9">
        <v>2019</v>
      </c>
      <c r="B112" s="13">
        <v>60004</v>
      </c>
      <c r="C112" s="14" t="s">
        <v>100</v>
      </c>
      <c r="D112" s="11">
        <v>11276.76</v>
      </c>
      <c r="E112" s="11">
        <v>59726.25</v>
      </c>
      <c r="F112" s="28">
        <f t="shared" si="3"/>
        <v>71003.009999999995</v>
      </c>
      <c r="G112" s="22">
        <v>33729.223653198118</v>
      </c>
      <c r="H112" s="22">
        <v>970.34</v>
      </c>
    </row>
    <row r="113" spans="1:8" s="12" customFormat="1" ht="16.5" x14ac:dyDescent="0.3">
      <c r="A113" s="9">
        <v>2019</v>
      </c>
      <c r="B113" s="13">
        <v>33003</v>
      </c>
      <c r="C113" s="14" t="s">
        <v>101</v>
      </c>
      <c r="D113" s="11">
        <v>88843.11</v>
      </c>
      <c r="E113" s="11">
        <v>65584.77</v>
      </c>
      <c r="F113" s="28">
        <f t="shared" si="3"/>
        <v>154427.88</v>
      </c>
      <c r="G113" s="22">
        <v>42538.029490202483</v>
      </c>
      <c r="H113" s="22">
        <v>1073.68</v>
      </c>
    </row>
    <row r="114" spans="1:8" s="12" customFormat="1" ht="16.5" x14ac:dyDescent="0.3">
      <c r="A114" s="9">
        <v>2019</v>
      </c>
      <c r="B114" s="13">
        <v>32002</v>
      </c>
      <c r="C114" s="14" t="s">
        <v>102</v>
      </c>
      <c r="D114" s="11">
        <v>244805.05</v>
      </c>
      <c r="E114" s="11">
        <v>139956.42000000001</v>
      </c>
      <c r="F114" s="28">
        <f t="shared" si="3"/>
        <v>384761.47</v>
      </c>
      <c r="G114" s="22">
        <v>224514.61412739486</v>
      </c>
      <c r="H114" s="22">
        <v>5809.19</v>
      </c>
    </row>
    <row r="115" spans="1:8" s="12" customFormat="1" ht="16.5" x14ac:dyDescent="0.3">
      <c r="A115" s="9">
        <v>2019</v>
      </c>
      <c r="B115" s="13">
        <v>1001</v>
      </c>
      <c r="C115" s="14" t="s">
        <v>103</v>
      </c>
      <c r="D115" s="11">
        <v>43309.2</v>
      </c>
      <c r="E115" s="11">
        <v>52821.46</v>
      </c>
      <c r="F115" s="28">
        <f t="shared" si="3"/>
        <v>96130.66</v>
      </c>
      <c r="G115" s="22">
        <v>21990.854130119104</v>
      </c>
      <c r="H115" s="22">
        <v>697.74</v>
      </c>
    </row>
    <row r="116" spans="1:8" s="12" customFormat="1" ht="16.5" x14ac:dyDescent="0.3">
      <c r="A116" s="9">
        <v>2019</v>
      </c>
      <c r="B116" s="13">
        <v>11005</v>
      </c>
      <c r="C116" s="14" t="s">
        <v>104</v>
      </c>
      <c r="D116" s="11">
        <v>87969.24</v>
      </c>
      <c r="E116" s="11">
        <v>101811.88</v>
      </c>
      <c r="F116" s="28">
        <f t="shared" si="3"/>
        <v>189781.12</v>
      </c>
      <c r="G116" s="22">
        <v>45861.898770902168</v>
      </c>
      <c r="H116" s="22">
        <v>790.3</v>
      </c>
    </row>
    <row r="117" spans="1:8" s="12" customFormat="1" ht="16.5" x14ac:dyDescent="0.3">
      <c r="A117" s="9">
        <v>2019</v>
      </c>
      <c r="B117" s="13">
        <v>51004</v>
      </c>
      <c r="C117" s="14" t="s">
        <v>105</v>
      </c>
      <c r="D117" s="11">
        <v>665408.67000000004</v>
      </c>
      <c r="E117" s="11">
        <v>456195.61</v>
      </c>
      <c r="F117" s="28">
        <f t="shared" si="3"/>
        <v>1121604.28</v>
      </c>
      <c r="G117" s="22">
        <v>1233785.1874509763</v>
      </c>
      <c r="H117" s="22">
        <v>24624.84</v>
      </c>
    </row>
    <row r="118" spans="1:8" s="12" customFormat="1" ht="16.5" x14ac:dyDescent="0.3">
      <c r="A118" s="9">
        <v>2019</v>
      </c>
      <c r="B118" s="13">
        <v>56004</v>
      </c>
      <c r="C118" s="14" t="s">
        <v>106</v>
      </c>
      <c r="D118" s="11">
        <v>54664.01</v>
      </c>
      <c r="E118" s="11">
        <v>37756.839999999997</v>
      </c>
      <c r="F118" s="28">
        <f t="shared" si="3"/>
        <v>92420.85</v>
      </c>
      <c r="G118" s="22">
        <v>47388.146291066885</v>
      </c>
      <c r="H118" s="22">
        <v>1207.68</v>
      </c>
    </row>
    <row r="119" spans="1:8" s="12" customFormat="1" ht="16.5" x14ac:dyDescent="0.3">
      <c r="A119" s="9">
        <v>2019</v>
      </c>
      <c r="B119" s="13">
        <v>54004</v>
      </c>
      <c r="C119" s="14" t="s">
        <v>107</v>
      </c>
      <c r="D119" s="11">
        <v>25564.639999999999</v>
      </c>
      <c r="E119" s="11">
        <v>25953.200000000001</v>
      </c>
      <c r="F119" s="28">
        <f t="shared" si="3"/>
        <v>51517.84</v>
      </c>
      <c r="G119" s="22">
        <v>13668.027012676072</v>
      </c>
      <c r="H119" s="22">
        <v>677.18</v>
      </c>
    </row>
    <row r="120" spans="1:8" s="12" customFormat="1" ht="16.5" x14ac:dyDescent="0.3">
      <c r="A120" s="9">
        <v>2019</v>
      </c>
      <c r="B120" s="13">
        <v>39004</v>
      </c>
      <c r="C120" s="14" t="s">
        <v>108</v>
      </c>
      <c r="D120" s="11">
        <v>12621.72</v>
      </c>
      <c r="E120" s="11">
        <v>19407.830000000002</v>
      </c>
      <c r="F120" s="28">
        <f t="shared" si="3"/>
        <v>32029.550000000003</v>
      </c>
      <c r="G120" s="22">
        <v>10435.339027127236</v>
      </c>
      <c r="H120" s="22">
        <v>394.52</v>
      </c>
    </row>
    <row r="121" spans="1:8" s="12" customFormat="1" ht="16.5" x14ac:dyDescent="0.3">
      <c r="A121" s="9">
        <v>2019</v>
      </c>
      <c r="B121" s="13">
        <v>55005</v>
      </c>
      <c r="C121" s="14" t="s">
        <v>109</v>
      </c>
      <c r="D121" s="11">
        <v>31635.040000000001</v>
      </c>
      <c r="E121" s="11">
        <v>38067.370000000003</v>
      </c>
      <c r="F121" s="28">
        <f t="shared" si="3"/>
        <v>69702.41</v>
      </c>
      <c r="G121" s="22">
        <v>15319.036146089489</v>
      </c>
      <c r="H121" s="22">
        <v>427.66</v>
      </c>
    </row>
    <row r="122" spans="1:8" s="12" customFormat="1" ht="16.5" x14ac:dyDescent="0.3">
      <c r="A122" s="9">
        <v>2019</v>
      </c>
      <c r="B122" s="13">
        <v>4003</v>
      </c>
      <c r="C122" s="14" t="s">
        <v>110</v>
      </c>
      <c r="D122" s="11">
        <v>49314.93</v>
      </c>
      <c r="E122" s="11">
        <v>31930.92</v>
      </c>
      <c r="F122" s="28">
        <f t="shared" si="3"/>
        <v>81245.850000000006</v>
      </c>
      <c r="G122" s="22">
        <v>23264.044048803047</v>
      </c>
      <c r="H122" s="22">
        <v>682.4</v>
      </c>
    </row>
    <row r="123" spans="1:8" s="12" customFormat="1" ht="16.5" x14ac:dyDescent="0.3">
      <c r="A123" s="9">
        <v>2019</v>
      </c>
      <c r="B123" s="13">
        <v>62005</v>
      </c>
      <c r="C123" s="14" t="s">
        <v>111</v>
      </c>
      <c r="D123" s="11">
        <v>53980.09</v>
      </c>
      <c r="E123" s="11">
        <v>47579.44</v>
      </c>
      <c r="F123" s="28">
        <f t="shared" si="3"/>
        <v>101559.53</v>
      </c>
      <c r="G123" s="22">
        <v>19728.33878724957</v>
      </c>
      <c r="H123" s="22">
        <v>469.15</v>
      </c>
    </row>
    <row r="124" spans="1:8" s="12" customFormat="1" ht="16.5" x14ac:dyDescent="0.3">
      <c r="A124" s="9">
        <v>2019</v>
      </c>
      <c r="B124" s="13">
        <v>49005</v>
      </c>
      <c r="C124" s="14" t="s">
        <v>112</v>
      </c>
      <c r="D124" s="11">
        <v>1483104.47</v>
      </c>
      <c r="E124" s="11">
        <v>240827.82</v>
      </c>
      <c r="F124" s="28">
        <f t="shared" si="3"/>
        <v>1723932.29</v>
      </c>
      <c r="G124" s="22">
        <v>2104663.635044313</v>
      </c>
      <c r="H124" s="22">
        <v>48163.14</v>
      </c>
    </row>
    <row r="125" spans="1:8" s="12" customFormat="1" ht="16.5" x14ac:dyDescent="0.3">
      <c r="A125" s="9">
        <v>2019</v>
      </c>
      <c r="B125" s="13">
        <v>5005</v>
      </c>
      <c r="C125" s="14" t="s">
        <v>113</v>
      </c>
      <c r="D125" s="11">
        <v>37274.639999999999</v>
      </c>
      <c r="E125" s="11">
        <v>59359.76</v>
      </c>
      <c r="F125" s="28">
        <f t="shared" si="3"/>
        <v>96634.4</v>
      </c>
      <c r="G125" s="22">
        <v>52655.638973948095</v>
      </c>
      <c r="H125" s="22">
        <v>1312.76</v>
      </c>
    </row>
    <row r="126" spans="1:8" s="12" customFormat="1" ht="16.5" x14ac:dyDescent="0.3">
      <c r="A126" s="9">
        <v>2019</v>
      </c>
      <c r="B126" s="13">
        <v>54002</v>
      </c>
      <c r="C126" s="14" t="s">
        <v>114</v>
      </c>
      <c r="D126" s="11">
        <v>257047.44</v>
      </c>
      <c r="E126" s="11">
        <v>235893.04</v>
      </c>
      <c r="F126" s="28">
        <f t="shared" si="3"/>
        <v>492940.48</v>
      </c>
      <c r="G126" s="22">
        <v>131878.57913369924</v>
      </c>
      <c r="H126" s="22">
        <v>2226.0300000000002</v>
      </c>
    </row>
    <row r="127" spans="1:8" s="12" customFormat="1" ht="16.5" x14ac:dyDescent="0.3">
      <c r="A127" s="9">
        <v>2019</v>
      </c>
      <c r="B127" s="13">
        <v>15003</v>
      </c>
      <c r="C127" s="14" t="s">
        <v>115</v>
      </c>
      <c r="D127" s="11">
        <v>10587.48</v>
      </c>
      <c r="E127" s="11">
        <v>16395.990000000002</v>
      </c>
      <c r="F127" s="28">
        <f t="shared" si="3"/>
        <v>26983.47</v>
      </c>
      <c r="G127" s="22">
        <v>11891.963869676143</v>
      </c>
      <c r="H127" s="22">
        <v>375.54</v>
      </c>
    </row>
    <row r="128" spans="1:8" s="12" customFormat="1" ht="16.5" x14ac:dyDescent="0.3">
      <c r="A128" s="9">
        <v>2019</v>
      </c>
      <c r="B128" s="13">
        <v>26005</v>
      </c>
      <c r="C128" s="14" t="s">
        <v>144</v>
      </c>
      <c r="D128" s="11">
        <v>28144.720000000001</v>
      </c>
      <c r="E128" s="11">
        <v>21528.23</v>
      </c>
      <c r="F128" s="28">
        <f t="shared" si="3"/>
        <v>49672.95</v>
      </c>
      <c r="G128" s="22">
        <v>9540.7438457390526</v>
      </c>
      <c r="H128" s="22">
        <v>238.42</v>
      </c>
    </row>
    <row r="129" spans="1:8" s="12" customFormat="1" ht="16.5" x14ac:dyDescent="0.3">
      <c r="A129" s="9">
        <v>2019</v>
      </c>
      <c r="B129" s="13">
        <v>40002</v>
      </c>
      <c r="C129" s="14" t="s">
        <v>116</v>
      </c>
      <c r="D129" s="11">
        <v>92619.34</v>
      </c>
      <c r="E129" s="11">
        <v>82291.38</v>
      </c>
      <c r="F129" s="28">
        <f t="shared" si="3"/>
        <v>174910.72</v>
      </c>
      <c r="G129" s="22">
        <v>188058.17588292589</v>
      </c>
      <c r="H129" s="22">
        <v>4207.6099999999997</v>
      </c>
    </row>
    <row r="130" spans="1:8" s="12" customFormat="1" ht="16.5" x14ac:dyDescent="0.3">
      <c r="A130" s="9">
        <v>2019</v>
      </c>
      <c r="B130" s="13">
        <v>57001</v>
      </c>
      <c r="C130" s="14" t="s">
        <v>117</v>
      </c>
      <c r="D130" s="11">
        <v>34074.370000000003</v>
      </c>
      <c r="E130" s="11">
        <v>10012.5</v>
      </c>
      <c r="F130" s="28">
        <f t="shared" si="3"/>
        <v>44086.87</v>
      </c>
      <c r="G130" s="22">
        <v>45466.784163612858</v>
      </c>
      <c r="H130" s="22">
        <v>887.54</v>
      </c>
    </row>
    <row r="131" spans="1:8" s="12" customFormat="1" ht="16.5" x14ac:dyDescent="0.3">
      <c r="A131" s="9">
        <v>2019</v>
      </c>
      <c r="B131" s="13">
        <v>54006</v>
      </c>
      <c r="C131" s="14" t="s">
        <v>118</v>
      </c>
      <c r="D131" s="11">
        <v>11256.96</v>
      </c>
      <c r="E131" s="11">
        <v>35136.82</v>
      </c>
      <c r="F131" s="28">
        <f t="shared" si="3"/>
        <v>46393.78</v>
      </c>
      <c r="G131" s="22">
        <v>12037.102133617189</v>
      </c>
      <c r="H131" s="22">
        <v>383.96</v>
      </c>
    </row>
    <row r="132" spans="1:8" s="12" customFormat="1" ht="16.5" x14ac:dyDescent="0.3">
      <c r="A132" s="9">
        <v>2019</v>
      </c>
      <c r="B132" s="13">
        <v>41005</v>
      </c>
      <c r="C132" s="14" t="s">
        <v>119</v>
      </c>
      <c r="D132" s="11">
        <v>21467.24</v>
      </c>
      <c r="E132" s="11">
        <v>85692.05</v>
      </c>
      <c r="F132" s="28">
        <f t="shared" si="3"/>
        <v>107159.29000000001</v>
      </c>
      <c r="G132" s="22">
        <v>147050.97403079527</v>
      </c>
      <c r="H132" s="22">
        <v>3938.72</v>
      </c>
    </row>
    <row r="133" spans="1:8" s="12" customFormat="1" ht="16.5" x14ac:dyDescent="0.3">
      <c r="A133" s="9">
        <v>2019</v>
      </c>
      <c r="B133" s="13">
        <v>20003</v>
      </c>
      <c r="C133" s="14" t="s">
        <v>120</v>
      </c>
      <c r="D133" s="11">
        <v>16354.72</v>
      </c>
      <c r="E133" s="11">
        <v>33334.46</v>
      </c>
      <c r="F133" s="28">
        <f t="shared" si="3"/>
        <v>49689.18</v>
      </c>
      <c r="G133" s="22">
        <v>21860.066559261548</v>
      </c>
      <c r="H133" s="22">
        <v>926.25</v>
      </c>
    </row>
    <row r="134" spans="1:8" s="12" customFormat="1" ht="16.5" x14ac:dyDescent="0.3">
      <c r="A134" s="9">
        <v>2019</v>
      </c>
      <c r="B134" s="13">
        <v>66001</v>
      </c>
      <c r="C134" s="14" t="s">
        <v>121</v>
      </c>
      <c r="D134" s="11">
        <v>208235.48</v>
      </c>
      <c r="E134" s="11">
        <v>200246.5</v>
      </c>
      <c r="F134" s="28">
        <f t="shared" si="3"/>
        <v>408481.98</v>
      </c>
      <c r="G134" s="22">
        <v>222259.43687449166</v>
      </c>
      <c r="H134" s="22">
        <v>4847.41</v>
      </c>
    </row>
    <row r="135" spans="1:8" s="12" customFormat="1" ht="16.5" x14ac:dyDescent="0.3">
      <c r="A135" s="9">
        <v>2019</v>
      </c>
      <c r="B135" s="13">
        <v>33005</v>
      </c>
      <c r="C135" s="14" t="s">
        <v>122</v>
      </c>
      <c r="D135" s="11">
        <v>35709.519999999997</v>
      </c>
      <c r="E135" s="11">
        <v>48172.04</v>
      </c>
      <c r="F135" s="28">
        <f t="shared" ref="F135:F155" si="4">E135+D135</f>
        <v>83881.56</v>
      </c>
      <c r="G135" s="22">
        <v>18125.297162034374</v>
      </c>
      <c r="H135" s="22">
        <v>305.82</v>
      </c>
    </row>
    <row r="136" spans="1:8" s="12" customFormat="1" ht="16.5" x14ac:dyDescent="0.3">
      <c r="A136" s="9">
        <v>2019</v>
      </c>
      <c r="B136" s="13">
        <v>49006</v>
      </c>
      <c r="C136" s="14" t="s">
        <v>123</v>
      </c>
      <c r="D136" s="11">
        <v>76357.48</v>
      </c>
      <c r="E136" s="11">
        <v>254266.62</v>
      </c>
      <c r="F136" s="28">
        <f t="shared" si="4"/>
        <v>330624.09999999998</v>
      </c>
      <c r="G136" s="22">
        <v>81385.197412272537</v>
      </c>
      <c r="H136" s="22">
        <v>1962.32</v>
      </c>
    </row>
    <row r="137" spans="1:8" s="12" customFormat="1" ht="16.5" x14ac:dyDescent="0.3">
      <c r="A137" s="9">
        <v>2019</v>
      </c>
      <c r="B137" s="13">
        <v>13001</v>
      </c>
      <c r="C137" s="14" t="s">
        <v>124</v>
      </c>
      <c r="D137" s="11">
        <v>90318.84</v>
      </c>
      <c r="E137" s="11">
        <v>108944.94</v>
      </c>
      <c r="F137" s="28">
        <f t="shared" si="4"/>
        <v>199263.78</v>
      </c>
      <c r="G137" s="22">
        <v>106203.07661217811</v>
      </c>
      <c r="H137" s="22">
        <v>2338.06</v>
      </c>
    </row>
    <row r="138" spans="1:8" s="12" customFormat="1" ht="16.5" x14ac:dyDescent="0.3">
      <c r="A138" s="9">
        <v>2019</v>
      </c>
      <c r="B138" s="13">
        <v>60006</v>
      </c>
      <c r="C138" s="14" t="s">
        <v>150</v>
      </c>
      <c r="D138" s="11">
        <v>15709.74</v>
      </c>
      <c r="E138" s="11">
        <v>126571.27</v>
      </c>
      <c r="F138" s="28">
        <f t="shared" si="4"/>
        <v>142281.01</v>
      </c>
      <c r="G138" s="22">
        <v>32698.504652163818</v>
      </c>
      <c r="H138" s="22">
        <v>724.73</v>
      </c>
    </row>
    <row r="139" spans="1:8" s="12" customFormat="1" ht="16.5" x14ac:dyDescent="0.3">
      <c r="A139" s="9">
        <v>2019</v>
      </c>
      <c r="B139" s="13">
        <v>11004</v>
      </c>
      <c r="C139" s="14" t="s">
        <v>125</v>
      </c>
      <c r="D139" s="11">
        <v>64752.52</v>
      </c>
      <c r="E139" s="11">
        <v>63785.1</v>
      </c>
      <c r="F139" s="28">
        <f t="shared" si="4"/>
        <v>128537.62</v>
      </c>
      <c r="G139" s="22">
        <v>73765.694796957148</v>
      </c>
      <c r="H139" s="22">
        <v>2634.07</v>
      </c>
    </row>
    <row r="140" spans="1:8" s="12" customFormat="1" ht="16.5" x14ac:dyDescent="0.3">
      <c r="A140" s="9">
        <v>2019</v>
      </c>
      <c r="B140" s="13">
        <v>51005</v>
      </c>
      <c r="C140" s="14" t="s">
        <v>126</v>
      </c>
      <c r="D140" s="11">
        <v>85873.12</v>
      </c>
      <c r="E140" s="11">
        <v>52499.41</v>
      </c>
      <c r="F140" s="28">
        <f t="shared" si="4"/>
        <v>138372.53</v>
      </c>
      <c r="G140" s="22">
        <v>19403.230507780438</v>
      </c>
      <c r="H140" s="22">
        <v>555.16</v>
      </c>
    </row>
    <row r="141" spans="1:8" s="12" customFormat="1" ht="16.5" x14ac:dyDescent="0.3">
      <c r="A141" s="9">
        <v>2019</v>
      </c>
      <c r="B141" s="13">
        <v>6005</v>
      </c>
      <c r="C141" s="14" t="s">
        <v>127</v>
      </c>
      <c r="D141" s="11">
        <v>10648.52</v>
      </c>
      <c r="E141" s="11">
        <v>28952.48</v>
      </c>
      <c r="F141" s="28">
        <f t="shared" si="4"/>
        <v>39601</v>
      </c>
      <c r="G141" s="22">
        <v>20007.903766737018</v>
      </c>
      <c r="H141" s="22">
        <v>798.84</v>
      </c>
    </row>
    <row r="142" spans="1:8" s="12" customFormat="1" ht="16.5" x14ac:dyDescent="0.3">
      <c r="A142" s="9">
        <v>2019</v>
      </c>
      <c r="B142" s="13">
        <v>14004</v>
      </c>
      <c r="C142" s="14" t="s">
        <v>128</v>
      </c>
      <c r="D142" s="11">
        <v>177416.37</v>
      </c>
      <c r="E142" s="11">
        <v>145716.18</v>
      </c>
      <c r="F142" s="28">
        <f t="shared" si="4"/>
        <v>323132.55</v>
      </c>
      <c r="G142" s="22">
        <v>361830.78604594769</v>
      </c>
      <c r="H142" s="22">
        <v>7874.42</v>
      </c>
    </row>
    <row r="143" spans="1:8" s="12" customFormat="1" ht="16.5" x14ac:dyDescent="0.3">
      <c r="A143" s="9">
        <v>2019</v>
      </c>
      <c r="B143" s="13">
        <v>18003</v>
      </c>
      <c r="C143" s="14" t="s">
        <v>129</v>
      </c>
      <c r="D143" s="11">
        <v>28693.06</v>
      </c>
      <c r="E143" s="11">
        <v>18404.55</v>
      </c>
      <c r="F143" s="28">
        <f t="shared" si="4"/>
        <v>47097.61</v>
      </c>
      <c r="G143" s="22">
        <v>19421.737146853484</v>
      </c>
      <c r="H143" s="22">
        <v>441.9</v>
      </c>
    </row>
    <row r="144" spans="1:8" s="12" customFormat="1" ht="16.5" x14ac:dyDescent="0.3">
      <c r="A144" s="9">
        <v>2019</v>
      </c>
      <c r="B144" s="13">
        <v>14005</v>
      </c>
      <c r="C144" s="14" t="s">
        <v>130</v>
      </c>
      <c r="D144" s="11">
        <v>14400.96</v>
      </c>
      <c r="E144" s="11">
        <v>46056.24</v>
      </c>
      <c r="F144" s="28">
        <f t="shared" si="4"/>
        <v>60457.2</v>
      </c>
      <c r="G144" s="22">
        <v>11672.259776687848</v>
      </c>
      <c r="H144" s="22">
        <v>628.26</v>
      </c>
    </row>
    <row r="145" spans="1:8" s="12" customFormat="1" ht="16.5" x14ac:dyDescent="0.3">
      <c r="A145" s="9">
        <v>2019</v>
      </c>
      <c r="B145" s="13">
        <v>18005</v>
      </c>
      <c r="C145" s="14" t="s">
        <v>147</v>
      </c>
      <c r="D145" s="11">
        <v>128492.62</v>
      </c>
      <c r="E145" s="11">
        <v>68136.490000000005</v>
      </c>
      <c r="F145" s="28">
        <f t="shared" si="4"/>
        <v>196629.11</v>
      </c>
      <c r="G145" s="22">
        <v>42785.796081841145</v>
      </c>
      <c r="H145" s="22">
        <v>1239.81</v>
      </c>
    </row>
    <row r="146" spans="1:8" s="12" customFormat="1" ht="16.5" x14ac:dyDescent="0.3">
      <c r="A146" s="9">
        <v>2019</v>
      </c>
      <c r="B146" s="13">
        <v>36002</v>
      </c>
      <c r="C146" s="14" t="s">
        <v>131</v>
      </c>
      <c r="D146" s="11">
        <v>55870.879999999997</v>
      </c>
      <c r="E146" s="11">
        <v>56313.04</v>
      </c>
      <c r="F146" s="28">
        <f t="shared" si="4"/>
        <v>112183.92</v>
      </c>
      <c r="G146" s="22">
        <v>24859.255106892306</v>
      </c>
      <c r="H146" s="22">
        <v>523.78</v>
      </c>
    </row>
    <row r="147" spans="1:8" s="12" customFormat="1" ht="16.5" x14ac:dyDescent="0.3">
      <c r="A147" s="9">
        <v>2019</v>
      </c>
      <c r="B147" s="13">
        <v>49007</v>
      </c>
      <c r="C147" s="14" t="s">
        <v>132</v>
      </c>
      <c r="D147" s="11">
        <v>151787.17000000001</v>
      </c>
      <c r="E147" s="11">
        <v>173336.5</v>
      </c>
      <c r="F147" s="28">
        <f t="shared" si="4"/>
        <v>325123.67000000004</v>
      </c>
      <c r="G147" s="22">
        <v>108707.77899320355</v>
      </c>
      <c r="H147" s="22">
        <v>3327.25</v>
      </c>
    </row>
    <row r="148" spans="1:8" s="12" customFormat="1" ht="16.5" x14ac:dyDescent="0.3">
      <c r="A148" s="9">
        <v>2019</v>
      </c>
      <c r="B148" s="13">
        <v>1003</v>
      </c>
      <c r="C148" s="14" t="s">
        <v>133</v>
      </c>
      <c r="D148" s="11">
        <v>19642.52</v>
      </c>
      <c r="E148" s="11">
        <v>20540.14</v>
      </c>
      <c r="F148" s="28">
        <f t="shared" si="4"/>
        <v>40182.660000000003</v>
      </c>
      <c r="G148" s="22">
        <v>10889.024915821386</v>
      </c>
      <c r="H148" s="22">
        <v>334.54</v>
      </c>
    </row>
    <row r="149" spans="1:8" s="12" customFormat="1" ht="16.5" x14ac:dyDescent="0.3">
      <c r="A149" s="9">
        <v>2019</v>
      </c>
      <c r="B149" s="13">
        <v>47001</v>
      </c>
      <c r="C149" s="14" t="s">
        <v>134</v>
      </c>
      <c r="D149" s="11">
        <v>40034.04</v>
      </c>
      <c r="E149" s="11">
        <v>30098.27</v>
      </c>
      <c r="F149" s="28">
        <f t="shared" si="4"/>
        <v>70132.31</v>
      </c>
      <c r="G149" s="22">
        <v>31279.376987630822</v>
      </c>
      <c r="H149" s="22">
        <v>908.33</v>
      </c>
    </row>
    <row r="150" spans="1:8" s="12" customFormat="1" ht="16.5" x14ac:dyDescent="0.3">
      <c r="A150" s="9">
        <v>2019</v>
      </c>
      <c r="B150" s="13">
        <v>12003</v>
      </c>
      <c r="C150" s="14" t="s">
        <v>135</v>
      </c>
      <c r="D150" s="11">
        <v>24253.599999999999</v>
      </c>
      <c r="E150" s="11">
        <v>351279.74</v>
      </c>
      <c r="F150" s="28">
        <f t="shared" si="4"/>
        <v>375533.33999999997</v>
      </c>
      <c r="G150" s="22">
        <v>16637.323463729455</v>
      </c>
      <c r="H150" s="22">
        <v>413.26</v>
      </c>
    </row>
    <row r="151" spans="1:8" s="12" customFormat="1" ht="16.5" x14ac:dyDescent="0.3">
      <c r="A151" s="9">
        <v>2019</v>
      </c>
      <c r="B151" s="13">
        <v>54007</v>
      </c>
      <c r="C151" s="14" t="s">
        <v>136</v>
      </c>
      <c r="D151" s="11">
        <v>39087</v>
      </c>
      <c r="E151" s="11">
        <v>43566.71</v>
      </c>
      <c r="F151" s="28">
        <f t="shared" si="4"/>
        <v>82653.709999999992</v>
      </c>
      <c r="G151" s="22">
        <v>15919.589156058117</v>
      </c>
      <c r="H151" s="22">
        <v>658.78</v>
      </c>
    </row>
    <row r="152" spans="1:8" s="12" customFormat="1" ht="16.5" x14ac:dyDescent="0.3">
      <c r="A152" s="9">
        <v>2019</v>
      </c>
      <c r="B152" s="13">
        <v>59002</v>
      </c>
      <c r="C152" s="14" t="s">
        <v>137</v>
      </c>
      <c r="D152" s="11">
        <v>209312.44</v>
      </c>
      <c r="E152" s="11">
        <v>49745.48</v>
      </c>
      <c r="F152" s="28">
        <f t="shared" si="4"/>
        <v>259057.92000000001</v>
      </c>
      <c r="G152" s="22">
        <v>59445.391917847992</v>
      </c>
      <c r="H152" s="22">
        <v>1451.43</v>
      </c>
    </row>
    <row r="153" spans="1:8" s="12" customFormat="1" ht="16.5" x14ac:dyDescent="0.3">
      <c r="A153" s="9">
        <v>2019</v>
      </c>
      <c r="B153" s="15">
        <v>2006</v>
      </c>
      <c r="C153" s="14" t="s">
        <v>138</v>
      </c>
      <c r="D153" s="11">
        <v>32166.12</v>
      </c>
      <c r="E153" s="11">
        <v>39921.699999999997</v>
      </c>
      <c r="F153" s="28">
        <f t="shared" si="4"/>
        <v>72087.819999999992</v>
      </c>
      <c r="G153" s="22">
        <v>21534.034444858753</v>
      </c>
      <c r="H153" s="22">
        <v>854.54</v>
      </c>
    </row>
    <row r="154" spans="1:8" s="12" customFormat="1" ht="16.5" x14ac:dyDescent="0.3">
      <c r="A154" s="9">
        <v>2019</v>
      </c>
      <c r="B154" s="13">
        <v>55004</v>
      </c>
      <c r="C154" s="14" t="s">
        <v>139</v>
      </c>
      <c r="D154" s="11">
        <v>43947.87</v>
      </c>
      <c r="E154" s="11">
        <v>20213.96</v>
      </c>
      <c r="F154" s="28">
        <f t="shared" si="4"/>
        <v>64161.83</v>
      </c>
      <c r="G154" s="22">
        <v>17956.581275019311</v>
      </c>
      <c r="H154" s="22">
        <v>543.17999999999995</v>
      </c>
    </row>
    <row r="155" spans="1:8" s="12" customFormat="1" ht="16.5" x14ac:dyDescent="0.3">
      <c r="A155" s="9">
        <v>2019</v>
      </c>
      <c r="B155" s="13">
        <v>63003</v>
      </c>
      <c r="C155" s="14" t="s">
        <v>140</v>
      </c>
      <c r="D155" s="11">
        <v>160455.85999999999</v>
      </c>
      <c r="E155" s="11">
        <v>170938.8</v>
      </c>
      <c r="F155" s="28">
        <f t="shared" si="4"/>
        <v>331394.65999999997</v>
      </c>
      <c r="G155" s="22">
        <v>245605.56240323596</v>
      </c>
      <c r="H155" s="22">
        <v>6602.11</v>
      </c>
    </row>
    <row r="156" spans="1:8" s="18" customFormat="1" ht="24" customHeight="1" x14ac:dyDescent="0.3">
      <c r="A156" s="13"/>
      <c r="B156" s="13"/>
      <c r="C156" s="16" t="s">
        <v>141</v>
      </c>
      <c r="D156" s="17">
        <f t="shared" ref="D156:F156" si="5">SUM(D7:D155)</f>
        <v>12129168.99</v>
      </c>
      <c r="E156" s="17">
        <f t="shared" si="5"/>
        <v>13394077.739999998</v>
      </c>
      <c r="F156" s="29">
        <f t="shared" si="5"/>
        <v>25523246.730000004</v>
      </c>
      <c r="G156" s="23">
        <f>SUM(G7:G155)</f>
        <v>12112217.52</v>
      </c>
      <c r="H156" s="24">
        <f>SUM(H7:H155)</f>
        <v>277776.24000000005</v>
      </c>
    </row>
  </sheetData>
  <sortState ref="B7:F155">
    <sortCondition ref="C7:C155"/>
  </sortState>
  <mergeCells count="3">
    <mergeCell ref="B5:B6"/>
    <mergeCell ref="C5:C6"/>
    <mergeCell ref="A5:A6"/>
  </mergeCells>
  <phoneticPr fontId="1" type="noConversion"/>
  <pageMargins left="0.28999999999999998" right="0.24" top="0.4" bottom="0.35" header="0.18" footer="0.21"/>
  <pageSetup scale="75" fitToHeight="0" orientation="portrait" r:id="rId1"/>
  <headerFooter alignWithMargins="0">
    <oddFooter>&amp;C&amp;"Gill Sans MT,Regular"&amp;P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2019-06-12T15:44:54Z</cp:lastPrinted>
  <dcterms:created xsi:type="dcterms:W3CDTF">2009-06-29T15:32:20Z</dcterms:created>
  <dcterms:modified xsi:type="dcterms:W3CDTF">2019-06-12T15:45:03Z</dcterms:modified>
</cp:coreProperties>
</file>