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30" windowWidth="21075" windowHeight="10035"/>
  </bookViews>
  <sheets>
    <sheet name="Rounded" sheetId="1" r:id="rId1"/>
    <sheet name="Sheet1" sheetId="2" r:id="rId2"/>
  </sheets>
  <definedNames>
    <definedName name="_xlnm._FilterDatabase" localSheetId="0" hidden="1">Rounded!$A$5:$K$5</definedName>
  </definedNames>
  <calcPr calcId="145621"/>
</workbook>
</file>

<file path=xl/calcChain.xml><?xml version="1.0" encoding="utf-8"?>
<calcChain xmlns="http://schemas.openxmlformats.org/spreadsheetml/2006/main">
  <c r="O145" i="1" l="1"/>
  <c r="S135" i="1"/>
  <c r="S139" i="1"/>
  <c r="S143" i="1"/>
  <c r="S6" i="1"/>
  <c r="J145" i="1"/>
  <c r="N144" i="1"/>
  <c r="E145" i="1"/>
  <c r="I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6" i="1"/>
  <c r="S137" i="1"/>
  <c r="S138" i="1"/>
  <c r="S140" i="1"/>
  <c r="S141" i="1"/>
  <c r="S142" i="1"/>
  <c r="S144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6" i="1"/>
  <c r="R145" i="1"/>
  <c r="M145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H145" i="1"/>
  <c r="Q145" i="1"/>
  <c r="L145" i="1"/>
  <c r="G145" i="1"/>
  <c r="P145" i="1"/>
  <c r="F145" i="1"/>
  <c r="K145" i="1"/>
  <c r="S145" i="1"/>
  <c r="N145" i="1"/>
  <c r="I145" i="1"/>
</calcChain>
</file>

<file path=xl/sharedStrings.xml><?xml version="1.0" encoding="utf-8"?>
<sst xmlns="http://schemas.openxmlformats.org/spreadsheetml/2006/main" count="176" uniqueCount="162">
  <si>
    <t>Claim Amount</t>
  </si>
  <si>
    <t>District Name</t>
  </si>
  <si>
    <t>VIN</t>
  </si>
  <si>
    <t xml:space="preserve">TIN </t>
  </si>
  <si>
    <t>District Number</t>
  </si>
  <si>
    <t>(10-2490-319)</t>
  </si>
  <si>
    <t>(10 - 1973)</t>
  </si>
  <si>
    <t>(22 - 1973)</t>
  </si>
  <si>
    <t xml:space="preserve"> </t>
  </si>
  <si>
    <t>Plankinton 01-1</t>
  </si>
  <si>
    <t>Stickney 01-2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</si>
  <si>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</si>
  <si>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</si>
  <si>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</si>
  <si>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</si>
  <si>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</si>
  <si>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</si>
  <si>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</si>
  <si>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</si>
  <si>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</si>
  <si>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</si>
  <si>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05-6</t>
  </si>
  <si>
    <t>Deubrook Area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</si>
  <si>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</si>
  <si>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</si>
  <si>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</si>
  <si>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</si>
  <si>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</si>
  <si>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</si>
  <si>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</si>
  <si>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School District 09-2</t>
  </si>
  <si>
    <t>Herreid 10-1</t>
  </si>
  <si>
    <t>Andes Central 11-1</t>
  </si>
  <si>
    <t>Wagner Community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</si>
  <si>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</si>
  <si>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</si>
  <si>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</si>
  <si>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</si>
  <si>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</si>
  <si>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</si>
  <si>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School District 14-2</t>
  </si>
  <si>
    <t>Watertown 14-4</t>
  </si>
  <si>
    <t>Waverly 14-5</t>
  </si>
  <si>
    <t>Smee 15-3</t>
  </si>
  <si>
    <t>Custer 16-1</t>
  </si>
  <si>
    <t>Mitchell 17-2</t>
  </si>
  <si>
    <t>Mount Vernon 17-3</t>
  </si>
  <si>
    <t>Waubay 18-3</t>
  </si>
  <si>
    <t>Webster Area 18-5</t>
  </si>
  <si>
    <t>Deuel 19-4</t>
  </si>
  <si>
    <t>Armour 21-1</t>
  </si>
  <si>
    <t>Corsica 21-2</t>
  </si>
  <si>
    <t>Bowdle 22-1</t>
  </si>
  <si>
    <t>Edmunds Central 22-5</t>
  </si>
  <si>
    <t>Ipswich Public 22-6</t>
  </si>
  <si>
    <t>Edgemont 23-1</t>
  </si>
  <si>
    <t>Hot Springs 23-2</t>
  </si>
  <si>
    <t>Faulkton Area 24-4</t>
  </si>
  <si>
    <t>Grant-Deuel 25-3</t>
  </si>
  <si>
    <t>Milbank 25-4</t>
  </si>
  <si>
    <t>Burke 26-2</t>
  </si>
  <si>
    <t>Gregory 26-4</t>
  </si>
  <si>
    <t>South Central 26-5</t>
  </si>
  <si>
    <t>Haakon 27-1</t>
  </si>
  <si>
    <t>Castlewood 28-1</t>
  </si>
  <si>
    <t>Estelline  28-2</t>
  </si>
  <si>
    <t>Hamlin 28-3</t>
  </si>
  <si>
    <t>Miller 29-4</t>
  </si>
  <si>
    <t>Hanson 30-1</t>
  </si>
  <si>
    <t>Bridgewater-Emery 30-3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</si>
  <si>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</si>
  <si>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</si>
  <si>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</si>
  <si>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</si>
  <si>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</si>
  <si>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</si>
  <si>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</si>
  <si>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</si>
  <si>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Arlington 38-1</t>
  </si>
  <si>
    <t>De Smet 38-2</t>
  </si>
  <si>
    <t>Lake Preston 38-3</t>
  </si>
  <si>
    <t>Chester Area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</si>
  <si>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</si>
  <si>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</si>
  <si>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</si>
  <si>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</si>
  <si>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</si>
  <si>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</si>
  <si>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</si>
  <si>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</si>
  <si>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</si>
  <si>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</si>
  <si>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</si>
  <si>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</si>
  <si>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</si>
  <si>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</si>
  <si>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</si>
  <si>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Britton-Hecla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</si>
  <si>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</si>
  <si>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</si>
  <si>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</si>
  <si>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</si>
  <si>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</si>
  <si>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</si>
  <si>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</si>
  <si>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</si>
  <si>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</si>
  <si>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</si>
  <si>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</si>
  <si>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</si>
  <si>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</si>
  <si>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Colman-Egan50-5</t>
  </si>
  <si>
    <t>Hill City 51-2</t>
  </si>
  <si>
    <t>New Underwood 51-3</t>
  </si>
  <si>
    <t>Rapid City Area 51-4</t>
  </si>
  <si>
    <t>Wall 51-5</t>
  </si>
  <si>
    <t>Bison 52-1</t>
  </si>
  <si>
    <t>Lemmon 52-4</t>
  </si>
  <si>
    <t>Gettysburg  53-1</t>
  </si>
  <si>
    <t>Hoven 53-2</t>
  </si>
  <si>
    <t>Sisseton School District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</si>
  <si>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</si>
  <si>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</si>
  <si>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</si>
  <si>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</si>
  <si>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</si>
  <si>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</si>
  <si>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</si>
  <si>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Northwestern Area 56-7</t>
  </si>
  <si>
    <t>Stanley County 57-1</t>
  </si>
  <si>
    <t>Agar-Blunt-Onida 58-3</t>
  </si>
  <si>
    <t>Winner 59-2</t>
  </si>
  <si>
    <t>Colome Consolidated 59-3</t>
  </si>
  <si>
    <t>Centerville 60-1</t>
  </si>
  <si>
    <t>Hurley 60-2</t>
  </si>
  <si>
    <t>Marion 60-3</t>
  </si>
  <si>
    <t>Parker 60-4</t>
  </si>
  <si>
    <t>Viborg 60-5</t>
  </si>
  <si>
    <t>Alcester-Hudson 61-1</t>
  </si>
  <si>
    <t>Beresford 61-2</t>
  </si>
  <si>
    <t>Elk Point-Jefferson 61-7</t>
  </si>
  <si>
    <t>Dakota Valley 61-8</t>
  </si>
  <si>
    <t>Selby Area 62-5</t>
  </si>
  <si>
    <t>Mobridge-Pollock 62-6</t>
  </si>
  <si>
    <t>Gayville-Volin 63-1</t>
  </si>
  <si>
    <t>Yankton 63-3</t>
  </si>
  <si>
    <t>Dupree 64-2</t>
  </si>
  <si>
    <t>Todd County 66-1</t>
  </si>
  <si>
    <t>South Dakota Medicaid Administrative Outreach Claim</t>
  </si>
  <si>
    <t>March, 2012 GF Amount</t>
  </si>
  <si>
    <t>March, 2012 SE Amount</t>
  </si>
  <si>
    <t>March, 2012 Admin Fee</t>
  </si>
  <si>
    <t>Dec. 2011 GF Amount</t>
  </si>
  <si>
    <t>Sept. 2011 GF Amount</t>
  </si>
  <si>
    <t>June, 2012 GF Amount</t>
  </si>
  <si>
    <t>June, 2012 SE Amount</t>
  </si>
  <si>
    <t>Dec. 2011 SE Amount</t>
  </si>
  <si>
    <t>Sept. 2011 SE Amount</t>
  </si>
  <si>
    <t>Dec, 2011 Admin Fee</t>
  </si>
  <si>
    <t>Sept. 2011 Admin Fee</t>
  </si>
  <si>
    <t>Summary of Fy2012</t>
  </si>
  <si>
    <t>TOTAL FY2012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</si>
</sst>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164" formatCode="&quot;$&quot;#,##0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2"/>
      <name val="Gill Sans MT"/>
      <family val="2"/>
    </font>
    <font>
      <sz val="10"/>
      <name val="Gill Sans MT"/>
      <family val="2"/>
    </font>
    <font>
      <b/>
      <sz val="14"/>
      <name val="Gill Sans MT"/>
      <family val="2"/>
    </font>
    <font>
      <b/>
      <sz val="16"/>
      <name val="Gill Sans MT"/>
      <family val="2"/>
    </font>
    <font>
      <b/>
      <sz val="9"/>
      <name val="Gill Sans MT"/>
      <family val="2"/>
    </font>
    <font>
      <sz val="9"/>
      <name val="Gill Sans MT"/>
      <family val="2"/>
    </font>
    <font>
      <b/>
      <sz val="9"/>
      <color indexed="8"/>
      <name val="Gill Sans MT"/>
      <family val="2"/>
    </font>
    <font>
      <sz val="9"/>
      <color indexed="8"/>
      <name val="Gill Sans MT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3" fillId="0" borderId="0" xfId="0" applyFont="1" applyFill="1"/>
    <xf numFmtId="0" fontId="3" fillId="0" borderId="0" xfId="0" applyFont="1" applyAlignment="1">
      <alignment horizontal="left"/>
    </xf>
    <xf numFmtId="0" fontId="3" fillId="0" borderId="0" xfId="0" applyFont="1"/>
    <xf numFmtId="164" fontId="3" fillId="0" borderId="0" xfId="0" applyNumberFormat="1" applyFont="1"/>
    <xf numFmtId="3" fontId="3" fillId="0" borderId="0" xfId="0" applyNumberFormat="1" applyFont="1"/>
    <xf numFmtId="10" fontId="3" fillId="0" borderId="0" xfId="0" applyNumberFormat="1" applyFont="1"/>
    <xf numFmtId="0" fontId="2" fillId="0" borderId="1" xfId="0" applyFont="1" applyBorder="1" applyAlignment="1"/>
    <xf numFmtId="0" fontId="3" fillId="0" borderId="0" xfId="0" applyFont="1" applyFill="1" applyBorder="1"/>
    <xf numFmtId="1" fontId="6" fillId="0" borderId="2" xfId="1" applyNumberFormat="1" applyFont="1" applyBorder="1" applyAlignment="1">
      <alignment horizontal="left" wrapText="1"/>
    </xf>
    <xf numFmtId="1" fontId="6" fillId="0" borderId="3" xfId="1" applyNumberFormat="1" applyFont="1" applyBorder="1" applyAlignment="1">
      <alignment horizontal="center" wrapText="1"/>
    </xf>
    <xf numFmtId="0" fontId="7" fillId="0" borderId="3" xfId="0" applyFont="1" applyBorder="1" applyAlignment="1">
      <alignment wrapText="1"/>
    </xf>
    <xf numFmtId="164" fontId="6" fillId="2" borderId="3" xfId="0" applyNumberFormat="1" applyFont="1" applyFill="1" applyBorder="1" applyAlignment="1">
      <alignment horizontal="center" wrapText="1"/>
    </xf>
    <xf numFmtId="164" fontId="6" fillId="3" borderId="3" xfId="0" applyNumberFormat="1" applyFont="1" applyFill="1" applyBorder="1" applyAlignment="1">
      <alignment horizontal="center" wrapText="1"/>
    </xf>
    <xf numFmtId="164" fontId="6" fillId="4" borderId="3" xfId="0" applyNumberFormat="1" applyFont="1" applyFill="1" applyBorder="1" applyAlignment="1">
      <alignment horizontal="center" wrapText="1"/>
    </xf>
    <xf numFmtId="164" fontId="6" fillId="5" borderId="3" xfId="0" applyNumberFormat="1" applyFont="1" applyFill="1" applyBorder="1" applyAlignment="1">
      <alignment horizontal="center" wrapText="1"/>
    </xf>
    <xf numFmtId="3" fontId="6" fillId="6" borderId="3" xfId="0" applyNumberFormat="1" applyFont="1" applyFill="1" applyBorder="1" applyAlignment="1">
      <alignment horizontal="center" wrapText="1"/>
    </xf>
    <xf numFmtId="3" fontId="6" fillId="7" borderId="3" xfId="0" applyNumberFormat="1" applyFont="1" applyFill="1" applyBorder="1" applyAlignment="1">
      <alignment horizontal="center" wrapText="1"/>
    </xf>
    <xf numFmtId="0" fontId="7" fillId="0" borderId="0" xfId="0" applyFont="1" applyFill="1" applyAlignment="1">
      <alignment wrapText="1"/>
    </xf>
    <xf numFmtId="0" fontId="6" fillId="0" borderId="4" xfId="1" applyFont="1" applyBorder="1" applyAlignment="1">
      <alignment horizontal="center" wrapText="1"/>
    </xf>
    <xf numFmtId="42" fontId="8" fillId="0" borderId="4" xfId="0" applyNumberFormat="1" applyFont="1" applyBorder="1" applyAlignment="1">
      <alignment horizontal="center" wrapText="1"/>
    </xf>
    <xf numFmtId="42" fontId="6" fillId="2" borderId="4" xfId="0" applyNumberFormat="1" applyFont="1" applyFill="1" applyBorder="1" applyAlignment="1">
      <alignment horizontal="center" wrapText="1"/>
    </xf>
    <xf numFmtId="42" fontId="6" fillId="3" borderId="4" xfId="0" applyNumberFormat="1" applyFont="1" applyFill="1" applyBorder="1" applyAlignment="1">
      <alignment horizontal="center" wrapText="1"/>
    </xf>
    <xf numFmtId="42" fontId="6" fillId="4" borderId="4" xfId="0" applyNumberFormat="1" applyFont="1" applyFill="1" applyBorder="1" applyAlignment="1">
      <alignment horizontal="center" wrapText="1"/>
    </xf>
    <xf numFmtId="42" fontId="6" fillId="5" borderId="4" xfId="0" applyNumberFormat="1" applyFont="1" applyFill="1" applyBorder="1" applyAlignment="1">
      <alignment horizontal="center" wrapText="1"/>
    </xf>
    <xf numFmtId="42" fontId="6" fillId="6" borderId="4" xfId="0" applyNumberFormat="1" applyFont="1" applyFill="1" applyBorder="1" applyAlignment="1">
      <alignment horizontal="center" wrapText="1"/>
    </xf>
    <xf numFmtId="42" fontId="6" fillId="7" borderId="4" xfId="0" applyNumberFormat="1" applyFont="1" applyFill="1" applyBorder="1" applyAlignment="1">
      <alignment horizontal="center" wrapText="1"/>
    </xf>
    <xf numFmtId="0" fontId="7" fillId="0" borderId="0" xfId="0" applyFont="1" applyFill="1"/>
    <xf numFmtId="1" fontId="9" fillId="0" borderId="5" xfId="0" quotePrefix="1" applyNumberFormat="1" applyFont="1" applyFill="1" applyBorder="1" applyAlignment="1">
      <alignment horizontal="left"/>
    </xf>
    <xf numFmtId="1" fontId="9" fillId="0" borderId="5" xfId="0" applyNumberFormat="1" applyFont="1" applyBorder="1" applyAlignment="1">
      <alignment horizontal="left"/>
    </xf>
    <xf numFmtId="0" fontId="9" fillId="0" borderId="5" xfId="0" applyNumberFormat="1" applyFont="1" applyBorder="1" applyAlignment="1">
      <alignment horizontal="left"/>
    </xf>
    <xf numFmtId="0" fontId="9" fillId="0" borderId="5" xfId="0" applyFont="1" applyFill="1" applyBorder="1"/>
    <xf numFmtId="164" fontId="7" fillId="2" borderId="5" xfId="0" applyNumberFormat="1" applyFont="1" applyFill="1" applyBorder="1"/>
    <xf numFmtId="164" fontId="7" fillId="3" borderId="5" xfId="0" applyNumberFormat="1" applyFont="1" applyFill="1" applyBorder="1"/>
    <xf numFmtId="164" fontId="7" fillId="4" borderId="5" xfId="0" applyNumberFormat="1" applyFont="1" applyFill="1" applyBorder="1"/>
    <xf numFmtId="164" fontId="7" fillId="5" borderId="5" xfId="0" applyNumberFormat="1" applyFont="1" applyFill="1" applyBorder="1"/>
    <xf numFmtId="164" fontId="9" fillId="6" borderId="5" xfId="0" applyNumberFormat="1" applyFont="1" applyFill="1" applyBorder="1"/>
    <xf numFmtId="164" fontId="9" fillId="7" borderId="5" xfId="0" applyNumberFormat="1" applyFont="1" applyFill="1" applyBorder="1"/>
    <xf numFmtId="0" fontId="6" fillId="0" borderId="0" xfId="0" applyFont="1" applyFill="1"/>
    <xf numFmtId="0" fontId="6" fillId="0" borderId="5" xfId="0" applyFont="1" applyBorder="1" applyAlignment="1">
      <alignment horizontal="left"/>
    </xf>
    <xf numFmtId="0" fontId="6" fillId="0" borderId="5" xfId="0" applyFont="1" applyBorder="1"/>
    <xf numFmtId="0" fontId="7" fillId="0" borderId="5" xfId="0" applyFont="1" applyBorder="1"/>
    <xf numFmtId="164" fontId="6" fillId="2" borderId="5" xfId="0" applyNumberFormat="1" applyFont="1" applyFill="1" applyBorder="1"/>
    <xf numFmtId="164" fontId="6" fillId="3" borderId="5" xfId="0" applyNumberFormat="1" applyFont="1" applyFill="1" applyBorder="1"/>
    <xf numFmtId="164" fontId="6" fillId="4" borderId="5" xfId="0" applyNumberFormat="1" applyFont="1" applyFill="1" applyBorder="1"/>
    <xf numFmtId="164" fontId="6" fillId="5" borderId="5" xfId="0" applyNumberFormat="1" applyFont="1" applyFill="1" applyBorder="1"/>
    <xf numFmtId="164" fontId="6" fillId="6" borderId="5" xfId="0" applyNumberFormat="1" applyFont="1" applyFill="1" applyBorder="1"/>
    <xf numFmtId="164" fontId="6" fillId="7" borderId="5" xfId="0" applyNumberFormat="1" applyFont="1" applyFill="1" applyBorder="1"/>
    <xf numFmtId="164" fontId="9" fillId="2" borderId="5" xfId="0" applyNumberFormat="1" applyFont="1" applyFill="1" applyBorder="1"/>
    <xf numFmtId="164" fontId="7" fillId="6" borderId="5" xfId="0" applyNumberFormat="1" applyFont="1" applyFill="1" applyBorder="1"/>
    <xf numFmtId="0" fontId="5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</cellXfs>
  <cellStyles count="2">
    <cellStyle name="Normal" xfId="0" builtinId="0"/>
    <cellStyle name="Percent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47"/>
  <sheetViews>
    <sheetView tabSelected="1" workbookViewId="0">
      <pane ySplit="5" topLeftCell="A6" activePane="bottomLeft" state="frozen"/>
      <selection pane="bottomLeft" activeCell="A4" sqref="A4"/>
    </sheetView>
  </sheetViews>
  <sheetFormatPr defaultRowHeight="15" x14ac:dyDescent="0.3"/>
  <cols>
    <col min="1" max="1" width="8.28515625" style="2" customWidth="1"/>
    <col min="2" max="2" width="12.42578125" style="3" bestFit="1" customWidth="1"/>
    <col min="3" max="3" width="13.42578125" style="3" bestFit="1" customWidth="1"/>
    <col min="4" max="4" width="22.85546875" style="3" bestFit="1" customWidth="1"/>
    <col min="5" max="5" width="10.140625" style="3" customWidth="1"/>
    <col min="6" max="6" width="10.28515625" style="4" customWidth="1"/>
    <col min="7" max="7" width="10.140625" style="4" customWidth="1"/>
    <col min="8" max="8" width="10" style="4" customWidth="1"/>
    <col min="9" max="9" width="9.85546875" style="4" bestFit="1" customWidth="1"/>
    <col min="10" max="10" width="9.42578125" style="1" customWidth="1"/>
    <col min="11" max="11" width="9.7109375" style="4" customWidth="1"/>
    <col min="12" max="13" width="9.85546875" style="4" customWidth="1"/>
    <col min="14" max="14" width="8.42578125" style="4" bestFit="1" customWidth="1"/>
    <col min="15" max="15" width="10" style="1" customWidth="1"/>
    <col min="16" max="16" width="9.140625" style="5" customWidth="1"/>
    <col min="17" max="17" width="8.7109375" style="5" customWidth="1"/>
    <col min="18" max="18" width="9.28515625" style="5" customWidth="1"/>
    <col min="19" max="19" width="8.42578125" style="5" bestFit="1" customWidth="1"/>
    <col min="20" max="16384" width="9.140625" style="1"/>
  </cols>
  <sheetData>
    <row r="1" spans="1:19" ht="25.5" customHeight="1" x14ac:dyDescent="0.5">
      <c r="A1" s="50" t="s">
        <v>148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</row>
    <row r="2" spans="1:19" ht="25.5" customHeight="1" x14ac:dyDescent="0.45">
      <c r="A2" s="51" t="s">
        <v>160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19" ht="24.75" customHeight="1" x14ac:dyDescent="0.4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19" s="18" customFormat="1" ht="46.5" customHeight="1" x14ac:dyDescent="0.35">
      <c r="A4" s="9" t="s">
        <v>8</v>
      </c>
      <c r="B4" s="10" t="s">
        <v>3</v>
      </c>
      <c r="C4" s="10" t="s">
        <v>2</v>
      </c>
      <c r="D4" s="11"/>
      <c r="E4" s="12" t="s">
        <v>154</v>
      </c>
      <c r="F4" s="12" t="s">
        <v>149</v>
      </c>
      <c r="G4" s="12" t="s">
        <v>152</v>
      </c>
      <c r="H4" s="12" t="s">
        <v>153</v>
      </c>
      <c r="I4" s="13" t="s">
        <v>161</v>
      </c>
      <c r="J4" s="14" t="s">
        <v>155</v>
      </c>
      <c r="K4" s="14" t="s">
        <v>150</v>
      </c>
      <c r="L4" s="14" t="s">
        <v>156</v>
      </c>
      <c r="M4" s="14" t="s">
        <v>157</v>
      </c>
      <c r="N4" s="15" t="s">
        <v>161</v>
      </c>
      <c r="O4" s="16" t="s">
        <v>151</v>
      </c>
      <c r="P4" s="16" t="s">
        <v>151</v>
      </c>
      <c r="Q4" s="16" t="s">
        <v>158</v>
      </c>
      <c r="R4" s="16" t="s">
        <v>159</v>
      </c>
      <c r="S4" s="17" t="s">
        <v>161</v>
      </c>
    </row>
    <row r="5" spans="1:19" s="27" customFormat="1" ht="29.25" customHeight="1" x14ac:dyDescent="0.35">
      <c r="A5" s="19" t="s">
        <v>4</v>
      </c>
      <c r="B5" s="19" t="s">
        <v>1</v>
      </c>
      <c r="C5" s="20" t="s">
        <v>0</v>
      </c>
      <c r="D5" s="19" t="s">
        <v>1</v>
      </c>
      <c r="E5" s="21" t="s">
        <v>6</v>
      </c>
      <c r="F5" s="21" t="s">
        <v>6</v>
      </c>
      <c r="G5" s="21" t="s">
        <v>6</v>
      </c>
      <c r="H5" s="21" t="s">
        <v>6</v>
      </c>
      <c r="I5" s="22"/>
      <c r="J5" s="23" t="s">
        <v>7</v>
      </c>
      <c r="K5" s="23" t="s">
        <v>7</v>
      </c>
      <c r="L5" s="23" t="s">
        <v>7</v>
      </c>
      <c r="M5" s="23" t="s">
        <v>7</v>
      </c>
      <c r="N5" s="24"/>
      <c r="O5" s="25" t="s">
        <v>5</v>
      </c>
      <c r="P5" s="25" t="s">
        <v>5</v>
      </c>
      <c r="Q5" s="25" t="s">
        <v>5</v>
      </c>
      <c r="R5" s="25" t="s">
        <v>5</v>
      </c>
      <c r="S5" s="26"/>
    </row>
    <row r="6" spans="1:19" s="27" customFormat="1" ht="15.75" x14ac:dyDescent="0.35">
      <c r="A6" s="28">
        <v>6001</v>
      </c>
      <c r="B6" s="29">
        <v>466000912</v>
      </c>
      <c r="C6" s="30">
        <v>1205534602</v>
      </c>
      <c r="D6" s="31" t="s">
        <v>23</v>
      </c>
      <c r="E6" s="48">
        <v>47119</v>
      </c>
      <c r="F6" s="32">
        <v>35492</v>
      </c>
      <c r="G6" s="32">
        <v>42723</v>
      </c>
      <c r="H6" s="32">
        <v>41714.735999999997</v>
      </c>
      <c r="I6" s="33">
        <f>SUM(E6:H6)</f>
        <v>167048.736</v>
      </c>
      <c r="J6" s="34">
        <v>10625</v>
      </c>
      <c r="K6" s="34">
        <v>8003</v>
      </c>
      <c r="L6" s="34">
        <v>9634</v>
      </c>
      <c r="M6" s="34">
        <v>9406.2639999999992</v>
      </c>
      <c r="N6" s="35">
        <f>SUM(J6:M6)</f>
        <v>37668.263999999996</v>
      </c>
      <c r="O6" s="49">
        <v>1978</v>
      </c>
      <c r="P6" s="36">
        <v>2077</v>
      </c>
      <c r="Q6" s="36">
        <v>3047</v>
      </c>
      <c r="R6" s="36">
        <v>2843</v>
      </c>
      <c r="S6" s="37">
        <f>SUM(O6:R6)</f>
        <v>9945</v>
      </c>
    </row>
    <row r="7" spans="1:19" s="27" customFormat="1" ht="15.75" x14ac:dyDescent="0.35">
      <c r="A7" s="28">
        <v>58003</v>
      </c>
      <c r="B7" s="29">
        <v>270005362</v>
      </c>
      <c r="C7" s="30">
        <v>1201369401</v>
      </c>
      <c r="D7" s="31" t="s">
        <v>130</v>
      </c>
      <c r="E7" s="48">
        <v>4492</v>
      </c>
      <c r="F7" s="32">
        <v>3836</v>
      </c>
      <c r="G7" s="32">
        <v>3836</v>
      </c>
      <c r="H7" s="32">
        <v>4443.1180000000004</v>
      </c>
      <c r="I7" s="33">
        <f t="shared" ref="I7:I70" si="0">SUM(E7:H7)</f>
        <v>16607.118000000002</v>
      </c>
      <c r="J7" s="34">
        <v>380</v>
      </c>
      <c r="K7" s="34">
        <v>324</v>
      </c>
      <c r="L7" s="34">
        <v>325</v>
      </c>
      <c r="M7" s="34">
        <v>375.88200000000001</v>
      </c>
      <c r="N7" s="35">
        <f t="shared" ref="N7:N70" si="1">SUM(J7:M7)</f>
        <v>1404.8820000000001</v>
      </c>
      <c r="O7" s="49">
        <v>167</v>
      </c>
      <c r="P7" s="36">
        <v>199</v>
      </c>
      <c r="Q7" s="36">
        <v>242</v>
      </c>
      <c r="R7" s="36">
        <v>268</v>
      </c>
      <c r="S7" s="37">
        <f t="shared" ref="S7:S70" si="2">SUM(O7:R7)</f>
        <v>876</v>
      </c>
    </row>
    <row r="8" spans="1:19" s="27" customFormat="1" ht="15.75" x14ac:dyDescent="0.35">
      <c r="A8" s="28">
        <v>61001</v>
      </c>
      <c r="B8" s="29">
        <v>466003186</v>
      </c>
      <c r="C8" s="30">
        <v>1205587401</v>
      </c>
      <c r="D8" s="31" t="s">
        <v>138</v>
      </c>
      <c r="E8" s="48">
        <v>5270</v>
      </c>
      <c r="F8" s="32">
        <v>4208</v>
      </c>
      <c r="G8" s="32">
        <v>4234</v>
      </c>
      <c r="H8" s="32">
        <v>4406.7079999999996</v>
      </c>
      <c r="I8" s="33">
        <f t="shared" si="0"/>
        <v>18118.707999999999</v>
      </c>
      <c r="J8" s="34">
        <v>760</v>
      </c>
      <c r="K8" s="34">
        <v>607</v>
      </c>
      <c r="L8" s="34">
        <v>610</v>
      </c>
      <c r="M8" s="34">
        <v>635.29200000000003</v>
      </c>
      <c r="N8" s="35">
        <f t="shared" si="1"/>
        <v>2612.2919999999999</v>
      </c>
      <c r="O8" s="49">
        <v>207</v>
      </c>
      <c r="P8" s="36">
        <v>230</v>
      </c>
      <c r="Q8" s="36">
        <v>282</v>
      </c>
      <c r="R8" s="36">
        <v>280</v>
      </c>
      <c r="S8" s="37">
        <f t="shared" si="2"/>
        <v>999</v>
      </c>
    </row>
    <row r="9" spans="1:19" s="27" customFormat="1" ht="15.75" x14ac:dyDescent="0.35">
      <c r="A9" s="28">
        <v>11001</v>
      </c>
      <c r="B9" s="29">
        <v>466001101</v>
      </c>
      <c r="C9" s="30">
        <v>1205539502</v>
      </c>
      <c r="D9" s="31" t="s">
        <v>32</v>
      </c>
      <c r="E9" s="48">
        <v>11572</v>
      </c>
      <c r="F9" s="32">
        <v>2029</v>
      </c>
      <c r="G9" s="32">
        <v>9868</v>
      </c>
      <c r="H9" s="32">
        <v>9915.869999999999</v>
      </c>
      <c r="I9" s="33">
        <f t="shared" si="0"/>
        <v>33384.869999999995</v>
      </c>
      <c r="J9" s="34">
        <v>1837</v>
      </c>
      <c r="K9" s="34">
        <v>322</v>
      </c>
      <c r="L9" s="34">
        <v>1567</v>
      </c>
      <c r="M9" s="34">
        <v>1574.13</v>
      </c>
      <c r="N9" s="35">
        <f t="shared" si="1"/>
        <v>5300.13</v>
      </c>
      <c r="O9" s="49">
        <v>459</v>
      </c>
      <c r="P9" s="36">
        <v>112</v>
      </c>
      <c r="Q9" s="36">
        <v>665</v>
      </c>
      <c r="R9" s="36">
        <v>639</v>
      </c>
      <c r="S9" s="37">
        <f t="shared" si="2"/>
        <v>1875</v>
      </c>
    </row>
    <row r="10" spans="1:19" s="27" customFormat="1" ht="15.75" x14ac:dyDescent="0.35">
      <c r="A10" s="28">
        <v>38001</v>
      </c>
      <c r="B10" s="29">
        <v>466002040</v>
      </c>
      <c r="C10" s="30">
        <v>1205562201</v>
      </c>
      <c r="D10" s="31" t="s">
        <v>78</v>
      </c>
      <c r="E10" s="48">
        <v>3771</v>
      </c>
      <c r="F10" s="32">
        <v>3292</v>
      </c>
      <c r="G10" s="32">
        <v>3289</v>
      </c>
      <c r="H10" s="32">
        <v>4050.922</v>
      </c>
      <c r="I10" s="33">
        <f t="shared" si="0"/>
        <v>14402.922</v>
      </c>
      <c r="J10" s="34">
        <v>599</v>
      </c>
      <c r="K10" s="34">
        <v>523</v>
      </c>
      <c r="L10" s="34">
        <v>522</v>
      </c>
      <c r="M10" s="34">
        <v>643.07800000000009</v>
      </c>
      <c r="N10" s="35">
        <f t="shared" si="1"/>
        <v>2287.078</v>
      </c>
      <c r="O10" s="49">
        <v>150</v>
      </c>
      <c r="P10" s="36">
        <v>182</v>
      </c>
      <c r="Q10" s="36">
        <v>222</v>
      </c>
      <c r="R10" s="36">
        <v>261</v>
      </c>
      <c r="S10" s="37">
        <f t="shared" si="2"/>
        <v>815</v>
      </c>
    </row>
    <row r="11" spans="1:19" s="27" customFormat="1" ht="15.75" x14ac:dyDescent="0.35">
      <c r="A11" s="28">
        <v>21001</v>
      </c>
      <c r="B11" s="29">
        <v>466001509</v>
      </c>
      <c r="C11" s="30">
        <v>1205551601</v>
      </c>
      <c r="D11" s="31" t="s">
        <v>50</v>
      </c>
      <c r="E11" s="48">
        <v>1956</v>
      </c>
      <c r="F11" s="32">
        <v>1961</v>
      </c>
      <c r="G11" s="32">
        <v>1974</v>
      </c>
      <c r="H11" s="32">
        <v>2104.056</v>
      </c>
      <c r="I11" s="33">
        <f t="shared" si="0"/>
        <v>7995.0560000000005</v>
      </c>
      <c r="J11" s="34">
        <v>175</v>
      </c>
      <c r="K11" s="34">
        <v>175</v>
      </c>
      <c r="L11" s="34">
        <v>176</v>
      </c>
      <c r="M11" s="34">
        <v>187.94400000000002</v>
      </c>
      <c r="N11" s="35">
        <f t="shared" si="1"/>
        <v>713.94399999999996</v>
      </c>
      <c r="O11" s="49">
        <v>73</v>
      </c>
      <c r="P11" s="36">
        <v>102</v>
      </c>
      <c r="Q11" s="36">
        <v>125</v>
      </c>
      <c r="R11" s="36">
        <v>127</v>
      </c>
      <c r="S11" s="37">
        <f t="shared" si="2"/>
        <v>427</v>
      </c>
    </row>
    <row r="12" spans="1:19" s="27" customFormat="1" ht="15.75" x14ac:dyDescent="0.35">
      <c r="A12" s="28">
        <v>4001</v>
      </c>
      <c r="B12" s="29">
        <v>466000715</v>
      </c>
      <c r="C12" s="30">
        <v>1205533301</v>
      </c>
      <c r="D12" s="31" t="s">
        <v>16</v>
      </c>
      <c r="E12" s="48">
        <v>3387</v>
      </c>
      <c r="F12" s="32">
        <v>2885</v>
      </c>
      <c r="G12" s="32">
        <v>2609</v>
      </c>
      <c r="H12" s="32">
        <v>2972.42</v>
      </c>
      <c r="I12" s="33">
        <f t="shared" si="0"/>
        <v>11853.42</v>
      </c>
      <c r="J12" s="34">
        <v>311</v>
      </c>
      <c r="K12" s="34">
        <v>265</v>
      </c>
      <c r="L12" s="34">
        <v>239</v>
      </c>
      <c r="M12" s="34">
        <v>272.58000000000004</v>
      </c>
      <c r="N12" s="35">
        <f t="shared" si="1"/>
        <v>1087.58</v>
      </c>
      <c r="O12" s="49">
        <v>127</v>
      </c>
      <c r="P12" s="36">
        <v>150</v>
      </c>
      <c r="Q12" s="36">
        <v>166</v>
      </c>
      <c r="R12" s="36">
        <v>180</v>
      </c>
      <c r="S12" s="37">
        <f t="shared" si="2"/>
        <v>623</v>
      </c>
    </row>
    <row r="13" spans="1:19" s="27" customFormat="1" ht="15.75" x14ac:dyDescent="0.35">
      <c r="A13" s="28">
        <v>49001</v>
      </c>
      <c r="B13" s="29">
        <v>466002576</v>
      </c>
      <c r="C13" s="30">
        <v>1205571801</v>
      </c>
      <c r="D13" s="31" t="s">
        <v>103</v>
      </c>
      <c r="E13" s="48">
        <v>4671</v>
      </c>
      <c r="F13" s="32">
        <v>3921</v>
      </c>
      <c r="G13" s="32">
        <v>3642</v>
      </c>
      <c r="H13" s="32">
        <v>4299.4380000000001</v>
      </c>
      <c r="I13" s="33">
        <f t="shared" si="0"/>
        <v>16533.438000000002</v>
      </c>
      <c r="J13" s="34">
        <v>773</v>
      </c>
      <c r="K13" s="34">
        <v>649</v>
      </c>
      <c r="L13" s="34">
        <v>603</v>
      </c>
      <c r="M13" s="34">
        <v>711.5619999999999</v>
      </c>
      <c r="N13" s="35">
        <f t="shared" si="1"/>
        <v>2736.5619999999999</v>
      </c>
      <c r="O13" s="49">
        <v>187</v>
      </c>
      <c r="P13" s="36">
        <v>218</v>
      </c>
      <c r="Q13" s="36">
        <v>247</v>
      </c>
      <c r="R13" s="36">
        <v>279</v>
      </c>
      <c r="S13" s="37">
        <f t="shared" si="2"/>
        <v>931</v>
      </c>
    </row>
    <row r="14" spans="1:19" s="27" customFormat="1" ht="15.75" x14ac:dyDescent="0.35">
      <c r="A14" s="28">
        <v>9001</v>
      </c>
      <c r="B14" s="29">
        <v>466000986</v>
      </c>
      <c r="C14" s="30">
        <v>1205536601</v>
      </c>
      <c r="D14" s="31" t="s">
        <v>29</v>
      </c>
      <c r="E14" s="48">
        <v>21073</v>
      </c>
      <c r="F14" s="32">
        <v>6286</v>
      </c>
      <c r="G14" s="32">
        <v>17228</v>
      </c>
      <c r="H14" s="32">
        <v>18062.252</v>
      </c>
      <c r="I14" s="33">
        <f t="shared" si="0"/>
        <v>62649.252</v>
      </c>
      <c r="J14" s="34">
        <v>4074</v>
      </c>
      <c r="K14" s="34">
        <v>1215</v>
      </c>
      <c r="L14" s="34">
        <v>3331</v>
      </c>
      <c r="M14" s="34">
        <v>3491.748</v>
      </c>
      <c r="N14" s="35">
        <f t="shared" si="1"/>
        <v>12111.748</v>
      </c>
      <c r="O14" s="49">
        <v>862</v>
      </c>
      <c r="P14" s="36">
        <v>358</v>
      </c>
      <c r="Q14" s="36">
        <v>1196</v>
      </c>
      <c r="R14" s="36">
        <v>1199</v>
      </c>
      <c r="S14" s="37">
        <f t="shared" si="2"/>
        <v>3615</v>
      </c>
    </row>
    <row r="15" spans="1:19" s="27" customFormat="1" ht="15.75" x14ac:dyDescent="0.35">
      <c r="A15" s="28">
        <v>3001</v>
      </c>
      <c r="B15" s="29">
        <v>460336575</v>
      </c>
      <c r="C15" s="30">
        <v>1203448301</v>
      </c>
      <c r="D15" s="31" t="s">
        <v>15</v>
      </c>
      <c r="E15" s="48">
        <v>7625</v>
      </c>
      <c r="F15" s="32">
        <v>5158</v>
      </c>
      <c r="G15" s="32">
        <v>5970</v>
      </c>
      <c r="H15" s="32">
        <v>6477.6880000000001</v>
      </c>
      <c r="I15" s="33">
        <f t="shared" si="0"/>
        <v>25230.688000000002</v>
      </c>
      <c r="J15" s="34">
        <v>1010</v>
      </c>
      <c r="K15" s="34">
        <v>684</v>
      </c>
      <c r="L15" s="34">
        <v>791</v>
      </c>
      <c r="M15" s="34">
        <v>858.31200000000001</v>
      </c>
      <c r="N15" s="35">
        <f t="shared" si="1"/>
        <v>3343.3119999999999</v>
      </c>
      <c r="O15" s="49">
        <v>296</v>
      </c>
      <c r="P15" s="36">
        <v>279</v>
      </c>
      <c r="Q15" s="36">
        <v>393</v>
      </c>
      <c r="R15" s="36">
        <v>408</v>
      </c>
      <c r="S15" s="37">
        <f t="shared" si="2"/>
        <v>1376</v>
      </c>
    </row>
    <row r="16" spans="1:19" s="27" customFormat="1" ht="15.75" x14ac:dyDescent="0.35">
      <c r="A16" s="28">
        <v>61002</v>
      </c>
      <c r="B16" s="29">
        <v>466002216</v>
      </c>
      <c r="C16" s="30">
        <v>1205565501</v>
      </c>
      <c r="D16" s="31" t="s">
        <v>139</v>
      </c>
      <c r="E16" s="48">
        <v>5076</v>
      </c>
      <c r="F16" s="32">
        <v>5102</v>
      </c>
      <c r="G16" s="32">
        <v>4851</v>
      </c>
      <c r="H16" s="32">
        <v>5364.9049999999997</v>
      </c>
      <c r="I16" s="33">
        <f t="shared" si="0"/>
        <v>20393.904999999999</v>
      </c>
      <c r="J16" s="34">
        <v>931</v>
      </c>
      <c r="K16" s="34">
        <v>936</v>
      </c>
      <c r="L16" s="34">
        <v>890</v>
      </c>
      <c r="M16" s="34">
        <v>984.09500000000003</v>
      </c>
      <c r="N16" s="35">
        <f t="shared" si="1"/>
        <v>3741.0950000000003</v>
      </c>
      <c r="O16" s="49">
        <v>206</v>
      </c>
      <c r="P16" s="36">
        <v>288</v>
      </c>
      <c r="Q16" s="36">
        <v>334</v>
      </c>
      <c r="R16" s="36">
        <v>353</v>
      </c>
      <c r="S16" s="37">
        <f t="shared" si="2"/>
        <v>1181</v>
      </c>
    </row>
    <row r="17" spans="1:19" s="27" customFormat="1" ht="15.75" x14ac:dyDescent="0.35">
      <c r="A17" s="28">
        <v>52001</v>
      </c>
      <c r="B17" s="29">
        <v>466002734</v>
      </c>
      <c r="C17" s="30">
        <v>1205577201</v>
      </c>
      <c r="D17" s="31" t="s">
        <v>116</v>
      </c>
      <c r="E17" s="48">
        <v>1052</v>
      </c>
      <c r="F17" s="32">
        <v>900</v>
      </c>
      <c r="G17" s="32">
        <v>1244</v>
      </c>
      <c r="H17" s="32">
        <v>1468.61</v>
      </c>
      <c r="I17" s="33">
        <f t="shared" si="0"/>
        <v>4664.6099999999997</v>
      </c>
      <c r="J17" s="34">
        <v>193</v>
      </c>
      <c r="K17" s="34">
        <v>165</v>
      </c>
      <c r="L17" s="34">
        <v>228</v>
      </c>
      <c r="M17" s="34">
        <v>269.39</v>
      </c>
      <c r="N17" s="35">
        <f t="shared" si="1"/>
        <v>855.39</v>
      </c>
      <c r="O17" s="49">
        <v>43</v>
      </c>
      <c r="P17" s="36">
        <v>51</v>
      </c>
      <c r="Q17" s="36">
        <v>86</v>
      </c>
      <c r="R17" s="36">
        <v>97</v>
      </c>
      <c r="S17" s="37">
        <f t="shared" si="2"/>
        <v>277</v>
      </c>
    </row>
    <row r="18" spans="1:19" s="27" customFormat="1" ht="15.75" x14ac:dyDescent="0.35">
      <c r="A18" s="28">
        <v>4002</v>
      </c>
      <c r="B18" s="29">
        <v>460311996</v>
      </c>
      <c r="C18" s="30">
        <v>1203280402</v>
      </c>
      <c r="D18" s="31" t="s">
        <v>17</v>
      </c>
      <c r="E18" s="48">
        <v>7195</v>
      </c>
      <c r="F18" s="32">
        <v>5556</v>
      </c>
      <c r="G18" s="32">
        <v>6306</v>
      </c>
      <c r="H18" s="32">
        <v>7780.8639999999996</v>
      </c>
      <c r="I18" s="33">
        <f t="shared" si="0"/>
        <v>26837.864000000001</v>
      </c>
      <c r="J18" s="34">
        <v>1453</v>
      </c>
      <c r="K18" s="34">
        <v>1122</v>
      </c>
      <c r="L18" s="34">
        <v>1273</v>
      </c>
      <c r="M18" s="34">
        <v>1571.1360000000002</v>
      </c>
      <c r="N18" s="35">
        <f t="shared" si="1"/>
        <v>5419.1360000000004</v>
      </c>
      <c r="O18" s="49">
        <v>296</v>
      </c>
      <c r="P18" s="36">
        <v>319</v>
      </c>
      <c r="Q18" s="36">
        <v>441</v>
      </c>
      <c r="R18" s="36">
        <v>520</v>
      </c>
      <c r="S18" s="37">
        <f t="shared" si="2"/>
        <v>1576</v>
      </c>
    </row>
    <row r="19" spans="1:19" s="27" customFormat="1" ht="15.75" x14ac:dyDescent="0.35">
      <c r="A19" s="28">
        <v>22001</v>
      </c>
      <c r="B19" s="29">
        <v>466001527</v>
      </c>
      <c r="C19" s="30">
        <v>1205552601</v>
      </c>
      <c r="D19" s="31" t="s">
        <v>52</v>
      </c>
      <c r="E19" s="48">
        <v>1715</v>
      </c>
      <c r="F19" s="32">
        <v>1483</v>
      </c>
      <c r="G19" s="32">
        <v>1286</v>
      </c>
      <c r="H19" s="32">
        <v>1787.212</v>
      </c>
      <c r="I19" s="33">
        <f t="shared" si="0"/>
        <v>6271.2119999999995</v>
      </c>
      <c r="J19" s="34">
        <v>193</v>
      </c>
      <c r="K19" s="34">
        <v>167</v>
      </c>
      <c r="L19" s="34">
        <v>144</v>
      </c>
      <c r="M19" s="34">
        <v>200.78800000000001</v>
      </c>
      <c r="N19" s="35">
        <f t="shared" si="1"/>
        <v>704.78800000000001</v>
      </c>
      <c r="O19" s="49">
        <v>65</v>
      </c>
      <c r="P19" s="36">
        <v>79</v>
      </c>
      <c r="Q19" s="36">
        <v>83</v>
      </c>
      <c r="R19" s="36">
        <v>111</v>
      </c>
      <c r="S19" s="37">
        <f t="shared" si="2"/>
        <v>338</v>
      </c>
    </row>
    <row r="20" spans="1:19" s="27" customFormat="1" ht="15.75" x14ac:dyDescent="0.35">
      <c r="A20" s="28">
        <v>49002</v>
      </c>
      <c r="B20" s="29">
        <v>466002577</v>
      </c>
      <c r="C20" s="30">
        <v>1205572401</v>
      </c>
      <c r="D20" s="31" t="s">
        <v>104</v>
      </c>
      <c r="E20" s="48">
        <v>24634</v>
      </c>
      <c r="F20" s="32">
        <v>23254</v>
      </c>
      <c r="G20" s="32">
        <v>22176</v>
      </c>
      <c r="H20" s="32">
        <v>20982.874</v>
      </c>
      <c r="I20" s="33">
        <f t="shared" si="0"/>
        <v>91046.873999999996</v>
      </c>
      <c r="J20" s="34">
        <v>3714</v>
      </c>
      <c r="K20" s="34">
        <v>3506</v>
      </c>
      <c r="L20" s="34">
        <v>3343</v>
      </c>
      <c r="M20" s="34">
        <v>3163.1260000000002</v>
      </c>
      <c r="N20" s="35">
        <f t="shared" si="1"/>
        <v>13726.126</v>
      </c>
      <c r="O20" s="49">
        <v>971</v>
      </c>
      <c r="P20" s="36">
        <v>1278</v>
      </c>
      <c r="Q20" s="36">
        <v>1485</v>
      </c>
      <c r="R20" s="36">
        <v>1343</v>
      </c>
      <c r="S20" s="37">
        <f t="shared" si="2"/>
        <v>5077</v>
      </c>
    </row>
    <row r="21" spans="1:19" s="27" customFormat="1" ht="15.75" x14ac:dyDescent="0.35">
      <c r="A21" s="28">
        <v>30003</v>
      </c>
      <c r="B21" s="29">
        <v>271280893</v>
      </c>
      <c r="C21" s="30">
        <v>12239828</v>
      </c>
      <c r="D21" s="31" t="s">
        <v>69</v>
      </c>
      <c r="E21" s="48">
        <v>3791</v>
      </c>
      <c r="F21" s="32">
        <v>3430</v>
      </c>
      <c r="G21" s="32">
        <v>3468</v>
      </c>
      <c r="H21" s="32">
        <v>4468.8900000000003</v>
      </c>
      <c r="I21" s="33">
        <f t="shared" si="0"/>
        <v>15157.89</v>
      </c>
      <c r="J21" s="34">
        <v>398</v>
      </c>
      <c r="K21" s="34">
        <v>360</v>
      </c>
      <c r="L21" s="34">
        <v>364</v>
      </c>
      <c r="M21" s="34">
        <v>469.11</v>
      </c>
      <c r="N21" s="35">
        <f t="shared" si="1"/>
        <v>1591.1100000000001</v>
      </c>
      <c r="O21" s="49">
        <v>144</v>
      </c>
      <c r="P21" s="36">
        <v>181</v>
      </c>
      <c r="Q21" s="36">
        <v>223</v>
      </c>
      <c r="R21" s="36">
        <v>275</v>
      </c>
      <c r="S21" s="37">
        <f t="shared" si="2"/>
        <v>823</v>
      </c>
    </row>
    <row r="22" spans="1:19" s="27" customFormat="1" ht="15.75" x14ac:dyDescent="0.35">
      <c r="A22" s="28">
        <v>45004</v>
      </c>
      <c r="B22" s="29">
        <v>431957001</v>
      </c>
      <c r="C22" s="30">
        <v>1202663501</v>
      </c>
      <c r="D22" s="31" t="s">
        <v>97</v>
      </c>
      <c r="E22" s="48">
        <v>4496</v>
      </c>
      <c r="F22" s="32">
        <v>3455</v>
      </c>
      <c r="G22" s="32">
        <v>3739</v>
      </c>
      <c r="H22" s="32">
        <v>3773.3850000000002</v>
      </c>
      <c r="I22" s="33">
        <f t="shared" si="0"/>
        <v>15463.385</v>
      </c>
      <c r="J22" s="34">
        <v>550</v>
      </c>
      <c r="K22" s="34">
        <v>423</v>
      </c>
      <c r="L22" s="34">
        <v>457</v>
      </c>
      <c r="M22" s="34">
        <v>461.61500000000001</v>
      </c>
      <c r="N22" s="35">
        <f t="shared" si="1"/>
        <v>1891.615</v>
      </c>
      <c r="O22" s="49">
        <v>173</v>
      </c>
      <c r="P22" s="36">
        <v>185</v>
      </c>
      <c r="Q22" s="36">
        <v>244</v>
      </c>
      <c r="R22" s="36">
        <v>236</v>
      </c>
      <c r="S22" s="37">
        <f t="shared" si="2"/>
        <v>838</v>
      </c>
    </row>
    <row r="23" spans="1:19" s="27" customFormat="1" ht="15.75" x14ac:dyDescent="0.35">
      <c r="A23" s="28">
        <v>5001</v>
      </c>
      <c r="B23" s="29">
        <v>466000834</v>
      </c>
      <c r="C23" s="30">
        <v>1205533601</v>
      </c>
      <c r="D23" s="31" t="s">
        <v>19</v>
      </c>
      <c r="E23" s="48">
        <v>25104</v>
      </c>
      <c r="F23" s="32">
        <v>20256</v>
      </c>
      <c r="G23" s="32">
        <v>22423</v>
      </c>
      <c r="H23" s="32">
        <v>21107.52</v>
      </c>
      <c r="I23" s="33">
        <f t="shared" si="0"/>
        <v>88890.52</v>
      </c>
      <c r="J23" s="34">
        <v>3951</v>
      </c>
      <c r="K23" s="34">
        <v>3188</v>
      </c>
      <c r="L23" s="34">
        <v>3529</v>
      </c>
      <c r="M23" s="34">
        <v>3322.48</v>
      </c>
      <c r="N23" s="35">
        <f t="shared" si="1"/>
        <v>13990.48</v>
      </c>
      <c r="O23" s="49">
        <v>995</v>
      </c>
      <c r="P23" s="36">
        <v>1120</v>
      </c>
      <c r="Q23" s="36">
        <v>1510</v>
      </c>
      <c r="R23" s="36">
        <v>1359</v>
      </c>
      <c r="S23" s="37">
        <f t="shared" si="2"/>
        <v>4984</v>
      </c>
    </row>
    <row r="24" spans="1:19" s="27" customFormat="1" ht="15.75" x14ac:dyDescent="0.35">
      <c r="A24" s="28">
        <v>26002</v>
      </c>
      <c r="B24" s="29">
        <v>466001700</v>
      </c>
      <c r="C24" s="30">
        <v>1205556001</v>
      </c>
      <c r="D24" s="31" t="s">
        <v>60</v>
      </c>
      <c r="E24" s="48">
        <v>4646</v>
      </c>
      <c r="F24" s="32">
        <v>3921</v>
      </c>
      <c r="G24" s="32">
        <v>3271</v>
      </c>
      <c r="H24" s="32">
        <v>3411.73</v>
      </c>
      <c r="I24" s="33">
        <f t="shared" si="0"/>
        <v>15249.73</v>
      </c>
      <c r="J24" s="34">
        <v>794</v>
      </c>
      <c r="K24" s="34">
        <v>670</v>
      </c>
      <c r="L24" s="34">
        <v>559</v>
      </c>
      <c r="M24" s="34">
        <v>583.27</v>
      </c>
      <c r="N24" s="35">
        <f t="shared" si="1"/>
        <v>2606.27</v>
      </c>
      <c r="O24" s="49">
        <v>186</v>
      </c>
      <c r="P24" s="36">
        <v>219</v>
      </c>
      <c r="Q24" s="36">
        <v>223</v>
      </c>
      <c r="R24" s="36">
        <v>222</v>
      </c>
      <c r="S24" s="37">
        <f t="shared" si="2"/>
        <v>850</v>
      </c>
    </row>
    <row r="25" spans="1:19" s="27" customFormat="1" ht="15.75" x14ac:dyDescent="0.35">
      <c r="A25" s="28">
        <v>43001</v>
      </c>
      <c r="B25" s="29">
        <v>466002267</v>
      </c>
      <c r="C25" s="30">
        <v>1205566701</v>
      </c>
      <c r="D25" s="31" t="s">
        <v>92</v>
      </c>
      <c r="E25" s="48">
        <v>3253</v>
      </c>
      <c r="F25" s="32">
        <v>2149</v>
      </c>
      <c r="G25" s="32">
        <v>3077</v>
      </c>
      <c r="H25" s="32">
        <v>3096.8159999999998</v>
      </c>
      <c r="I25" s="33">
        <f t="shared" si="0"/>
        <v>11575.815999999999</v>
      </c>
      <c r="J25" s="34">
        <v>503</v>
      </c>
      <c r="K25" s="34">
        <v>333</v>
      </c>
      <c r="L25" s="34">
        <v>476</v>
      </c>
      <c r="M25" s="34">
        <v>479.18400000000003</v>
      </c>
      <c r="N25" s="35">
        <f t="shared" si="1"/>
        <v>1791.184</v>
      </c>
      <c r="O25" s="49">
        <v>129</v>
      </c>
      <c r="P25" s="36">
        <v>119</v>
      </c>
      <c r="Q25" s="36">
        <v>207</v>
      </c>
      <c r="R25" s="36">
        <v>199</v>
      </c>
      <c r="S25" s="37">
        <f t="shared" si="2"/>
        <v>654</v>
      </c>
    </row>
    <row r="26" spans="1:19" s="27" customFormat="1" ht="15.75" x14ac:dyDescent="0.35">
      <c r="A26" s="28">
        <v>41001</v>
      </c>
      <c r="B26" s="29">
        <v>466002143</v>
      </c>
      <c r="C26" s="30">
        <v>1205564802</v>
      </c>
      <c r="D26" s="31" t="s">
        <v>87</v>
      </c>
      <c r="E26" s="48">
        <v>8496</v>
      </c>
      <c r="F26" s="32">
        <v>7935</v>
      </c>
      <c r="G26" s="32">
        <v>6207</v>
      </c>
      <c r="H26" s="32">
        <v>6790.3289999999997</v>
      </c>
      <c r="I26" s="33">
        <f t="shared" si="0"/>
        <v>29428.328999999998</v>
      </c>
      <c r="J26" s="34">
        <v>1878</v>
      </c>
      <c r="K26" s="34">
        <v>1754</v>
      </c>
      <c r="L26" s="34">
        <v>1372</v>
      </c>
      <c r="M26" s="34">
        <v>1500.671</v>
      </c>
      <c r="N26" s="35">
        <f t="shared" si="1"/>
        <v>6504.6710000000003</v>
      </c>
      <c r="O26" s="49">
        <v>355</v>
      </c>
      <c r="P26" s="36">
        <v>463</v>
      </c>
      <c r="Q26" s="36">
        <v>441</v>
      </c>
      <c r="R26" s="36">
        <v>461</v>
      </c>
      <c r="S26" s="37">
        <f t="shared" si="2"/>
        <v>1720</v>
      </c>
    </row>
    <row r="27" spans="1:19" s="27" customFormat="1" ht="15.75" x14ac:dyDescent="0.35">
      <c r="A27" s="28">
        <v>28001</v>
      </c>
      <c r="B27" s="29">
        <v>466001776</v>
      </c>
      <c r="C27" s="30">
        <v>1205557201</v>
      </c>
      <c r="D27" s="31" t="s">
        <v>64</v>
      </c>
      <c r="E27" s="48">
        <v>3110</v>
      </c>
      <c r="F27" s="32">
        <v>2587</v>
      </c>
      <c r="G27" s="32">
        <v>2720</v>
      </c>
      <c r="H27" s="32">
        <v>2814.5520000000001</v>
      </c>
      <c r="I27" s="33">
        <f t="shared" si="0"/>
        <v>11231.552</v>
      </c>
      <c r="J27" s="34">
        <v>749</v>
      </c>
      <c r="K27" s="34">
        <v>623</v>
      </c>
      <c r="L27" s="34">
        <v>655</v>
      </c>
      <c r="M27" s="34">
        <v>677.44799999999998</v>
      </c>
      <c r="N27" s="35">
        <f t="shared" si="1"/>
        <v>2704.4479999999999</v>
      </c>
      <c r="O27" s="49">
        <v>132</v>
      </c>
      <c r="P27" s="36">
        <v>153</v>
      </c>
      <c r="Q27" s="36">
        <v>196</v>
      </c>
      <c r="R27" s="36">
        <v>194</v>
      </c>
      <c r="S27" s="37">
        <f t="shared" si="2"/>
        <v>675</v>
      </c>
    </row>
    <row r="28" spans="1:19" s="27" customFormat="1" ht="15.75" x14ac:dyDescent="0.35">
      <c r="A28" s="28">
        <v>60001</v>
      </c>
      <c r="B28" s="29">
        <v>466003121</v>
      </c>
      <c r="C28" s="30">
        <v>1205584301</v>
      </c>
      <c r="D28" s="31" t="s">
        <v>133</v>
      </c>
      <c r="E28" s="48">
        <v>3418</v>
      </c>
      <c r="F28" s="32">
        <v>3137</v>
      </c>
      <c r="G28" s="32">
        <v>2897</v>
      </c>
      <c r="H28" s="32">
        <v>3058.5250000000001</v>
      </c>
      <c r="I28" s="33">
        <f t="shared" si="0"/>
        <v>12510.525</v>
      </c>
      <c r="J28" s="34">
        <v>410</v>
      </c>
      <c r="K28" s="34">
        <v>376</v>
      </c>
      <c r="L28" s="34">
        <v>347</v>
      </c>
      <c r="M28" s="34">
        <v>366.47499999999997</v>
      </c>
      <c r="N28" s="35">
        <f t="shared" si="1"/>
        <v>1499.4749999999999</v>
      </c>
      <c r="O28" s="49">
        <v>131</v>
      </c>
      <c r="P28" s="36">
        <v>168</v>
      </c>
      <c r="Q28" s="36">
        <v>189</v>
      </c>
      <c r="R28" s="36">
        <v>190</v>
      </c>
      <c r="S28" s="37">
        <f t="shared" si="2"/>
        <v>678</v>
      </c>
    </row>
    <row r="29" spans="1:19" s="27" customFormat="1" ht="15.75" x14ac:dyDescent="0.35">
      <c r="A29" s="28">
        <v>7001</v>
      </c>
      <c r="B29" s="29">
        <v>466000957</v>
      </c>
      <c r="C29" s="30">
        <v>1205535401</v>
      </c>
      <c r="D29" s="31" t="s">
        <v>27</v>
      </c>
      <c r="E29" s="48">
        <v>10797</v>
      </c>
      <c r="F29" s="32">
        <v>9683</v>
      </c>
      <c r="G29" s="32">
        <v>7841</v>
      </c>
      <c r="H29" s="32">
        <v>9198.7039999999997</v>
      </c>
      <c r="I29" s="33">
        <f t="shared" si="0"/>
        <v>37519.703999999998</v>
      </c>
      <c r="J29" s="34">
        <v>3117</v>
      </c>
      <c r="K29" s="34">
        <v>2795</v>
      </c>
      <c r="L29" s="34">
        <v>2264</v>
      </c>
      <c r="M29" s="34">
        <v>2655.2960000000003</v>
      </c>
      <c r="N29" s="35">
        <f t="shared" si="1"/>
        <v>10831.296</v>
      </c>
      <c r="O29" s="49">
        <v>477</v>
      </c>
      <c r="P29" s="36">
        <v>596</v>
      </c>
      <c r="Q29" s="36">
        <v>588</v>
      </c>
      <c r="R29" s="36">
        <v>659</v>
      </c>
      <c r="S29" s="37">
        <f t="shared" si="2"/>
        <v>2320</v>
      </c>
    </row>
    <row r="30" spans="1:19" s="27" customFormat="1" ht="15.75" x14ac:dyDescent="0.35">
      <c r="A30" s="28">
        <v>39001</v>
      </c>
      <c r="B30" s="29">
        <v>460282624</v>
      </c>
      <c r="C30" s="30">
        <v>1203179701</v>
      </c>
      <c r="D30" s="31" t="s">
        <v>81</v>
      </c>
      <c r="E30" s="48">
        <v>6768</v>
      </c>
      <c r="F30" s="32">
        <v>5685</v>
      </c>
      <c r="G30" s="32">
        <v>5051</v>
      </c>
      <c r="H30" s="32">
        <v>5337.9809999999998</v>
      </c>
      <c r="I30" s="33">
        <f t="shared" si="0"/>
        <v>22841.981</v>
      </c>
      <c r="J30" s="34">
        <v>828</v>
      </c>
      <c r="K30" s="34">
        <v>696</v>
      </c>
      <c r="L30" s="34">
        <v>618</v>
      </c>
      <c r="M30" s="34">
        <v>653.01900000000001</v>
      </c>
      <c r="N30" s="35">
        <f t="shared" si="1"/>
        <v>2795.0190000000002</v>
      </c>
      <c r="O30" s="49">
        <v>260</v>
      </c>
      <c r="P30" s="36">
        <v>305</v>
      </c>
      <c r="Q30" s="36">
        <v>330</v>
      </c>
      <c r="R30" s="36">
        <v>333</v>
      </c>
      <c r="S30" s="37">
        <f t="shared" si="2"/>
        <v>1228</v>
      </c>
    </row>
    <row r="31" spans="1:19" s="27" customFormat="1" ht="15.75" x14ac:dyDescent="0.35">
      <c r="A31" s="28">
        <v>12002</v>
      </c>
      <c r="B31" s="29">
        <v>466001150</v>
      </c>
      <c r="C31" s="30">
        <v>1205540801</v>
      </c>
      <c r="D31" s="31" t="s">
        <v>35</v>
      </c>
      <c r="E31" s="48">
        <v>3738</v>
      </c>
      <c r="F31" s="32">
        <v>2835</v>
      </c>
      <c r="G31" s="32">
        <v>3179</v>
      </c>
      <c r="H31" s="32">
        <v>3341.9500000000003</v>
      </c>
      <c r="I31" s="33">
        <f t="shared" si="0"/>
        <v>13093.95</v>
      </c>
      <c r="J31" s="34">
        <v>462</v>
      </c>
      <c r="K31" s="34">
        <v>350</v>
      </c>
      <c r="L31" s="34">
        <v>393</v>
      </c>
      <c r="M31" s="34">
        <v>413.05</v>
      </c>
      <c r="N31" s="35">
        <f t="shared" si="1"/>
        <v>1618.05</v>
      </c>
      <c r="O31" s="49">
        <v>144</v>
      </c>
      <c r="P31" s="36">
        <v>152</v>
      </c>
      <c r="Q31" s="36">
        <v>208</v>
      </c>
      <c r="R31" s="36">
        <v>209</v>
      </c>
      <c r="S31" s="37">
        <f t="shared" si="2"/>
        <v>713</v>
      </c>
    </row>
    <row r="32" spans="1:19" s="27" customFormat="1" ht="15.75" x14ac:dyDescent="0.35">
      <c r="A32" s="28">
        <v>50005</v>
      </c>
      <c r="B32" s="29">
        <v>450421481</v>
      </c>
      <c r="C32" s="30">
        <v>1202784001</v>
      </c>
      <c r="D32" s="31" t="s">
        <v>111</v>
      </c>
      <c r="E32" s="48">
        <v>3959</v>
      </c>
      <c r="F32" s="32">
        <v>3744</v>
      </c>
      <c r="G32" s="32">
        <v>2900</v>
      </c>
      <c r="H32" s="32">
        <v>3217.5360000000001</v>
      </c>
      <c r="I32" s="33">
        <f t="shared" si="0"/>
        <v>13820.536</v>
      </c>
      <c r="J32" s="34">
        <v>459</v>
      </c>
      <c r="K32" s="34">
        <v>435</v>
      </c>
      <c r="L32" s="34">
        <v>337</v>
      </c>
      <c r="M32" s="34">
        <v>373.464</v>
      </c>
      <c r="N32" s="35">
        <f t="shared" si="1"/>
        <v>1604.4639999999999</v>
      </c>
      <c r="O32" s="49">
        <v>151</v>
      </c>
      <c r="P32" s="36">
        <v>200</v>
      </c>
      <c r="Q32" s="36">
        <v>188</v>
      </c>
      <c r="R32" s="36">
        <v>200</v>
      </c>
      <c r="S32" s="37">
        <f t="shared" si="2"/>
        <v>739</v>
      </c>
    </row>
    <row r="33" spans="1:19" s="27" customFormat="1" ht="15.75" x14ac:dyDescent="0.35">
      <c r="A33" s="28">
        <v>59003</v>
      </c>
      <c r="B33" s="29">
        <v>460308139</v>
      </c>
      <c r="C33" s="30">
        <v>1203239301</v>
      </c>
      <c r="D33" s="31" t="s">
        <v>132</v>
      </c>
      <c r="E33" s="48">
        <v>4286</v>
      </c>
      <c r="F33" s="32">
        <v>4216</v>
      </c>
      <c r="G33" s="32">
        <v>3274</v>
      </c>
      <c r="H33" s="32">
        <v>4149.25</v>
      </c>
      <c r="I33" s="33">
        <f t="shared" si="0"/>
        <v>15925.25</v>
      </c>
      <c r="J33" s="34">
        <v>612</v>
      </c>
      <c r="K33" s="34">
        <v>602</v>
      </c>
      <c r="L33" s="34">
        <v>468</v>
      </c>
      <c r="M33" s="34">
        <v>592.75</v>
      </c>
      <c r="N33" s="35">
        <f t="shared" si="1"/>
        <v>2274.75</v>
      </c>
      <c r="O33" s="49">
        <v>168</v>
      </c>
      <c r="P33" s="36">
        <v>230</v>
      </c>
      <c r="Q33" s="36">
        <v>218</v>
      </c>
      <c r="R33" s="36">
        <v>264</v>
      </c>
      <c r="S33" s="37">
        <f t="shared" si="2"/>
        <v>880</v>
      </c>
    </row>
    <row r="34" spans="1:19" s="27" customFormat="1" ht="15.75" x14ac:dyDescent="0.35">
      <c r="A34" s="28">
        <v>21002</v>
      </c>
      <c r="B34" s="29">
        <v>466001510</v>
      </c>
      <c r="C34" s="30">
        <v>1205551901</v>
      </c>
      <c r="D34" s="31" t="s">
        <v>51</v>
      </c>
      <c r="E34" s="48">
        <v>2123</v>
      </c>
      <c r="F34" s="32">
        <v>2277</v>
      </c>
      <c r="G34" s="32">
        <v>2099</v>
      </c>
      <c r="H34" s="32">
        <v>2374.4850000000001</v>
      </c>
      <c r="I34" s="33">
        <f t="shared" si="0"/>
        <v>8873.4850000000006</v>
      </c>
      <c r="J34" s="34">
        <v>152</v>
      </c>
      <c r="K34" s="34">
        <v>163</v>
      </c>
      <c r="L34" s="34">
        <v>151</v>
      </c>
      <c r="M34" s="34">
        <v>170.51500000000001</v>
      </c>
      <c r="N34" s="35">
        <f t="shared" si="1"/>
        <v>636.51499999999999</v>
      </c>
      <c r="O34" s="49">
        <v>78</v>
      </c>
      <c r="P34" s="36">
        <v>117</v>
      </c>
      <c r="Q34" s="36">
        <v>131</v>
      </c>
      <c r="R34" s="36">
        <v>142</v>
      </c>
      <c r="S34" s="37">
        <f t="shared" si="2"/>
        <v>468</v>
      </c>
    </row>
    <row r="35" spans="1:19" s="27" customFormat="1" ht="15.75" x14ac:dyDescent="0.35">
      <c r="A35" s="28">
        <v>16001</v>
      </c>
      <c r="B35" s="29">
        <v>466001309</v>
      </c>
      <c r="C35" s="30">
        <v>1205545501</v>
      </c>
      <c r="D35" s="31" t="s">
        <v>44</v>
      </c>
      <c r="E35" s="48">
        <v>14571</v>
      </c>
      <c r="F35" s="32">
        <v>6973</v>
      </c>
      <c r="G35" s="32">
        <v>12542</v>
      </c>
      <c r="H35" s="32">
        <v>13489.029999999999</v>
      </c>
      <c r="I35" s="33">
        <f t="shared" si="0"/>
        <v>47575.03</v>
      </c>
      <c r="J35" s="34">
        <v>3177</v>
      </c>
      <c r="K35" s="34">
        <v>1520</v>
      </c>
      <c r="L35" s="34">
        <v>2734</v>
      </c>
      <c r="M35" s="34">
        <v>2940.97</v>
      </c>
      <c r="N35" s="35">
        <f t="shared" si="1"/>
        <v>10371.969999999999</v>
      </c>
      <c r="O35" s="49">
        <v>608</v>
      </c>
      <c r="P35" s="36">
        <v>406</v>
      </c>
      <c r="Q35" s="36">
        <v>889</v>
      </c>
      <c r="R35" s="36">
        <v>914</v>
      </c>
      <c r="S35" s="37">
        <f t="shared" si="2"/>
        <v>2817</v>
      </c>
    </row>
    <row r="36" spans="1:19" s="27" customFormat="1" ht="15.75" x14ac:dyDescent="0.35">
      <c r="A36" s="28">
        <v>61008</v>
      </c>
      <c r="B36" s="29">
        <v>466003189</v>
      </c>
      <c r="C36" s="30">
        <v>1205587801</v>
      </c>
      <c r="D36" s="31" t="s">
        <v>141</v>
      </c>
      <c r="E36" s="48">
        <v>9555</v>
      </c>
      <c r="F36" s="32">
        <v>8546</v>
      </c>
      <c r="G36" s="32">
        <v>8890</v>
      </c>
      <c r="H36" s="32">
        <v>8344.8000000000011</v>
      </c>
      <c r="I36" s="33">
        <f t="shared" si="0"/>
        <v>35335.800000000003</v>
      </c>
      <c r="J36" s="34">
        <v>1062</v>
      </c>
      <c r="K36" s="34">
        <v>950</v>
      </c>
      <c r="L36" s="34">
        <v>988</v>
      </c>
      <c r="M36" s="34">
        <v>927.2</v>
      </c>
      <c r="N36" s="35">
        <f t="shared" si="1"/>
        <v>3927.2</v>
      </c>
      <c r="O36" s="49">
        <v>364</v>
      </c>
      <c r="P36" s="36">
        <v>454</v>
      </c>
      <c r="Q36" s="36">
        <v>575</v>
      </c>
      <c r="R36" s="36">
        <v>516</v>
      </c>
      <c r="S36" s="37">
        <f t="shared" si="2"/>
        <v>1909</v>
      </c>
    </row>
    <row r="37" spans="1:19" s="27" customFormat="1" ht="15.75" x14ac:dyDescent="0.35">
      <c r="A37" s="28">
        <v>38002</v>
      </c>
      <c r="B37" s="29">
        <v>466002091</v>
      </c>
      <c r="C37" s="30">
        <v>1205563301</v>
      </c>
      <c r="D37" s="31" t="s">
        <v>79</v>
      </c>
      <c r="E37" s="48">
        <v>4450</v>
      </c>
      <c r="F37" s="32">
        <v>3114</v>
      </c>
      <c r="G37" s="32">
        <v>3602</v>
      </c>
      <c r="H37" s="32">
        <v>3476.67</v>
      </c>
      <c r="I37" s="33">
        <f t="shared" si="0"/>
        <v>14642.67</v>
      </c>
      <c r="J37" s="34">
        <v>683</v>
      </c>
      <c r="K37" s="34">
        <v>478</v>
      </c>
      <c r="L37" s="34">
        <v>553</v>
      </c>
      <c r="M37" s="34">
        <v>533.33000000000004</v>
      </c>
      <c r="N37" s="35">
        <f t="shared" si="1"/>
        <v>2247.33</v>
      </c>
      <c r="O37" s="49">
        <v>176</v>
      </c>
      <c r="P37" s="36">
        <v>172</v>
      </c>
      <c r="Q37" s="36">
        <v>242</v>
      </c>
      <c r="R37" s="36">
        <v>223</v>
      </c>
      <c r="S37" s="37">
        <f t="shared" si="2"/>
        <v>813</v>
      </c>
    </row>
    <row r="38" spans="1:19" s="27" customFormat="1" ht="15.75" x14ac:dyDescent="0.35">
      <c r="A38" s="28">
        <v>49003</v>
      </c>
      <c r="B38" s="29">
        <v>466002579</v>
      </c>
      <c r="C38" s="30">
        <v>1205572801</v>
      </c>
      <c r="D38" s="31" t="s">
        <v>105</v>
      </c>
      <c r="E38" s="48">
        <v>6881</v>
      </c>
      <c r="F38" s="32">
        <v>7394</v>
      </c>
      <c r="G38" s="32">
        <v>7136</v>
      </c>
      <c r="H38" s="32">
        <v>6277.5249999999996</v>
      </c>
      <c r="I38" s="33">
        <f t="shared" si="0"/>
        <v>27688.525000000001</v>
      </c>
      <c r="J38" s="34">
        <v>1148</v>
      </c>
      <c r="K38" s="34">
        <v>1234</v>
      </c>
      <c r="L38" s="34">
        <v>1191</v>
      </c>
      <c r="M38" s="34">
        <v>1047.4749999999999</v>
      </c>
      <c r="N38" s="35">
        <f t="shared" si="1"/>
        <v>4620.4750000000004</v>
      </c>
      <c r="O38" s="49">
        <v>275</v>
      </c>
      <c r="P38" s="36">
        <v>412</v>
      </c>
      <c r="Q38" s="36">
        <v>485</v>
      </c>
      <c r="R38" s="36">
        <v>407</v>
      </c>
      <c r="S38" s="37">
        <f t="shared" si="2"/>
        <v>1579</v>
      </c>
    </row>
    <row r="39" spans="1:19" s="38" customFormat="1" ht="15.75" x14ac:dyDescent="0.35">
      <c r="A39" s="28">
        <v>5006</v>
      </c>
      <c r="B39" s="29">
        <v>460416499</v>
      </c>
      <c r="C39" s="30">
        <v>1204396201</v>
      </c>
      <c r="D39" s="31" t="s">
        <v>22</v>
      </c>
      <c r="E39" s="48">
        <v>3292</v>
      </c>
      <c r="F39" s="32">
        <v>3321</v>
      </c>
      <c r="G39" s="32">
        <v>3357</v>
      </c>
      <c r="H39" s="32">
        <v>3060.288</v>
      </c>
      <c r="I39" s="33">
        <f t="shared" si="0"/>
        <v>13030.288</v>
      </c>
      <c r="J39" s="34">
        <v>518</v>
      </c>
      <c r="K39" s="34">
        <v>523</v>
      </c>
      <c r="L39" s="34">
        <v>528</v>
      </c>
      <c r="M39" s="34">
        <v>481.71200000000005</v>
      </c>
      <c r="N39" s="35">
        <f t="shared" si="1"/>
        <v>2050.712</v>
      </c>
      <c r="O39" s="49">
        <v>131</v>
      </c>
      <c r="P39" s="36">
        <v>184</v>
      </c>
      <c r="Q39" s="36">
        <v>226</v>
      </c>
      <c r="R39" s="36">
        <v>197</v>
      </c>
      <c r="S39" s="37">
        <f t="shared" si="2"/>
        <v>738</v>
      </c>
    </row>
    <row r="40" spans="1:19" s="27" customFormat="1" ht="15.75" x14ac:dyDescent="0.35">
      <c r="A40" s="28">
        <v>19004</v>
      </c>
      <c r="B40" s="29">
        <v>466001470</v>
      </c>
      <c r="C40" s="30">
        <v>1205550601</v>
      </c>
      <c r="D40" s="31" t="s">
        <v>49</v>
      </c>
      <c r="E40" s="48">
        <v>6642</v>
      </c>
      <c r="F40" s="32">
        <v>4852</v>
      </c>
      <c r="G40" s="32">
        <v>5281</v>
      </c>
      <c r="H40" s="32">
        <v>5882.8940000000002</v>
      </c>
      <c r="I40" s="33">
        <f t="shared" si="0"/>
        <v>22657.894</v>
      </c>
      <c r="J40" s="34">
        <v>958</v>
      </c>
      <c r="K40" s="34">
        <v>699</v>
      </c>
      <c r="L40" s="34">
        <v>761</v>
      </c>
      <c r="M40" s="34">
        <v>848.10599999999999</v>
      </c>
      <c r="N40" s="35">
        <f t="shared" si="1"/>
        <v>3266.1059999999998</v>
      </c>
      <c r="O40" s="49">
        <v>260</v>
      </c>
      <c r="P40" s="36">
        <v>265</v>
      </c>
      <c r="Q40" s="36">
        <v>352</v>
      </c>
      <c r="R40" s="36">
        <v>374</v>
      </c>
      <c r="S40" s="37">
        <f t="shared" si="2"/>
        <v>1251</v>
      </c>
    </row>
    <row r="41" spans="1:19" s="27" customFormat="1" ht="15.75" x14ac:dyDescent="0.35">
      <c r="A41" s="28">
        <v>56002</v>
      </c>
      <c r="B41" s="29">
        <v>466002902</v>
      </c>
      <c r="C41" s="30">
        <v>1205581301</v>
      </c>
      <c r="D41" s="31" t="s">
        <v>126</v>
      </c>
      <c r="E41" s="48">
        <v>1415</v>
      </c>
      <c r="F41" s="32">
        <v>1063</v>
      </c>
      <c r="G41" s="32">
        <v>1457</v>
      </c>
      <c r="H41" s="32">
        <v>1367.1420000000001</v>
      </c>
      <c r="I41" s="33">
        <f t="shared" si="0"/>
        <v>5302.1419999999998</v>
      </c>
      <c r="J41" s="34">
        <v>152</v>
      </c>
      <c r="K41" s="34">
        <v>114</v>
      </c>
      <c r="L41" s="34">
        <v>156</v>
      </c>
      <c r="M41" s="34">
        <v>146.858</v>
      </c>
      <c r="N41" s="35">
        <f t="shared" si="1"/>
        <v>568.85799999999995</v>
      </c>
      <c r="O41" s="49">
        <v>54</v>
      </c>
      <c r="P41" s="36">
        <v>56</v>
      </c>
      <c r="Q41" s="36">
        <v>94</v>
      </c>
      <c r="R41" s="36">
        <v>84</v>
      </c>
      <c r="S41" s="37">
        <f t="shared" si="2"/>
        <v>288</v>
      </c>
    </row>
    <row r="42" spans="1:19" s="27" customFormat="1" ht="15.75" x14ac:dyDescent="0.35">
      <c r="A42" s="28">
        <v>64002</v>
      </c>
      <c r="B42" s="29">
        <v>460357489</v>
      </c>
      <c r="C42" s="30">
        <v>1203673401</v>
      </c>
      <c r="D42" s="31" t="s">
        <v>146</v>
      </c>
      <c r="E42" s="48">
        <v>7733</v>
      </c>
      <c r="F42" s="32">
        <v>5520</v>
      </c>
      <c r="G42" s="32">
        <v>1898</v>
      </c>
      <c r="H42" s="32">
        <v>7099.1970000000001</v>
      </c>
      <c r="I42" s="33">
        <f t="shared" si="0"/>
        <v>22250.197</v>
      </c>
      <c r="J42" s="34">
        <v>555</v>
      </c>
      <c r="K42" s="34">
        <v>396</v>
      </c>
      <c r="L42" s="34">
        <v>136</v>
      </c>
      <c r="M42" s="34">
        <v>509.80300000000005</v>
      </c>
      <c r="N42" s="35">
        <f t="shared" si="1"/>
        <v>1596.8030000000001</v>
      </c>
      <c r="O42" s="49">
        <v>284</v>
      </c>
      <c r="P42" s="36">
        <v>283</v>
      </c>
      <c r="Q42" s="36">
        <v>118</v>
      </c>
      <c r="R42" s="36">
        <v>423</v>
      </c>
      <c r="S42" s="37">
        <f t="shared" si="2"/>
        <v>1108</v>
      </c>
    </row>
    <row r="43" spans="1:19" s="27" customFormat="1" ht="15.75" x14ac:dyDescent="0.35">
      <c r="A43" s="28">
        <v>23001</v>
      </c>
      <c r="B43" s="29">
        <v>466001571</v>
      </c>
      <c r="C43" s="30">
        <v>1205553802</v>
      </c>
      <c r="D43" s="31" t="s">
        <v>55</v>
      </c>
      <c r="E43" s="48">
        <v>3644</v>
      </c>
      <c r="F43" s="32">
        <v>1856</v>
      </c>
      <c r="G43" s="32">
        <v>2558</v>
      </c>
      <c r="H43" s="32">
        <v>2849.2</v>
      </c>
      <c r="I43" s="33">
        <f t="shared" si="0"/>
        <v>10907.2</v>
      </c>
      <c r="J43" s="34">
        <v>705</v>
      </c>
      <c r="K43" s="34">
        <v>359</v>
      </c>
      <c r="L43" s="34">
        <v>495</v>
      </c>
      <c r="M43" s="34">
        <v>550.80000000000007</v>
      </c>
      <c r="N43" s="35">
        <f t="shared" si="1"/>
        <v>2109.8000000000002</v>
      </c>
      <c r="O43" s="49">
        <v>149</v>
      </c>
      <c r="P43" s="36">
        <v>106</v>
      </c>
      <c r="Q43" s="36">
        <v>178</v>
      </c>
      <c r="R43" s="36">
        <v>189</v>
      </c>
      <c r="S43" s="37">
        <f t="shared" si="2"/>
        <v>622</v>
      </c>
    </row>
    <row r="44" spans="1:19" s="27" customFormat="1" ht="15.75" x14ac:dyDescent="0.35">
      <c r="A44" s="28">
        <v>22005</v>
      </c>
      <c r="B44" s="29">
        <v>460416362</v>
      </c>
      <c r="C44" s="30">
        <v>1204393101</v>
      </c>
      <c r="D44" s="31" t="s">
        <v>53</v>
      </c>
      <c r="E44" s="48">
        <v>1852</v>
      </c>
      <c r="F44" s="32">
        <v>1343</v>
      </c>
      <c r="G44" s="32">
        <v>1731</v>
      </c>
      <c r="H44" s="32">
        <v>2346.0360000000001</v>
      </c>
      <c r="I44" s="33">
        <f t="shared" si="0"/>
        <v>7272.0360000000001</v>
      </c>
      <c r="J44" s="34">
        <v>152</v>
      </c>
      <c r="K44" s="34">
        <v>111</v>
      </c>
      <c r="L44" s="34">
        <v>142</v>
      </c>
      <c r="M44" s="34">
        <v>192.964</v>
      </c>
      <c r="N44" s="35">
        <f t="shared" si="1"/>
        <v>597.96399999999994</v>
      </c>
      <c r="O44" s="49">
        <v>69</v>
      </c>
      <c r="P44" s="36">
        <v>69</v>
      </c>
      <c r="Q44" s="36">
        <v>109</v>
      </c>
      <c r="R44" s="36">
        <v>141</v>
      </c>
      <c r="S44" s="37">
        <f t="shared" si="2"/>
        <v>388</v>
      </c>
    </row>
    <row r="45" spans="1:19" s="27" customFormat="1" ht="15.75" x14ac:dyDescent="0.35">
      <c r="A45" s="28">
        <v>61007</v>
      </c>
      <c r="B45" s="29">
        <v>466003133</v>
      </c>
      <c r="C45" s="30">
        <v>1205587001</v>
      </c>
      <c r="D45" s="31" t="s">
        <v>140</v>
      </c>
      <c r="E45" s="48">
        <v>6741</v>
      </c>
      <c r="F45" s="32">
        <v>6260</v>
      </c>
      <c r="G45" s="32">
        <v>5492</v>
      </c>
      <c r="H45" s="32">
        <v>6003.8099999999995</v>
      </c>
      <c r="I45" s="33">
        <f t="shared" si="0"/>
        <v>24496.809999999998</v>
      </c>
      <c r="J45" s="34">
        <v>1143</v>
      </c>
      <c r="K45" s="34">
        <v>1062</v>
      </c>
      <c r="L45" s="34">
        <v>931</v>
      </c>
      <c r="M45" s="34">
        <v>1018.1899999999999</v>
      </c>
      <c r="N45" s="35">
        <f t="shared" si="1"/>
        <v>4154.1899999999996</v>
      </c>
      <c r="O45" s="49">
        <v>270</v>
      </c>
      <c r="P45" s="36">
        <v>350</v>
      </c>
      <c r="Q45" s="36">
        <v>374</v>
      </c>
      <c r="R45" s="36">
        <v>391</v>
      </c>
      <c r="S45" s="37">
        <f t="shared" si="2"/>
        <v>1385</v>
      </c>
    </row>
    <row r="46" spans="1:19" s="27" customFormat="1" ht="15.75" x14ac:dyDescent="0.35">
      <c r="A46" s="28">
        <v>5003</v>
      </c>
      <c r="B46" s="29">
        <v>466000836</v>
      </c>
      <c r="C46" s="30">
        <v>1205534001</v>
      </c>
      <c r="D46" s="31" t="s">
        <v>20</v>
      </c>
      <c r="E46" s="48">
        <v>3856</v>
      </c>
      <c r="F46" s="32">
        <v>2950</v>
      </c>
      <c r="G46" s="32">
        <v>2978</v>
      </c>
      <c r="H46" s="32">
        <v>2765.1929999999998</v>
      </c>
      <c r="I46" s="33">
        <f t="shared" si="0"/>
        <v>12549.192999999999</v>
      </c>
      <c r="J46" s="34">
        <v>686</v>
      </c>
      <c r="K46" s="34">
        <v>525</v>
      </c>
      <c r="L46" s="34">
        <v>530</v>
      </c>
      <c r="M46" s="34">
        <v>491.80699999999996</v>
      </c>
      <c r="N46" s="35">
        <f t="shared" si="1"/>
        <v>2232.8069999999998</v>
      </c>
      <c r="O46" s="49">
        <v>156</v>
      </c>
      <c r="P46" s="36">
        <v>166</v>
      </c>
      <c r="Q46" s="36">
        <v>204</v>
      </c>
      <c r="R46" s="36">
        <v>181</v>
      </c>
      <c r="S46" s="37">
        <f t="shared" si="2"/>
        <v>707</v>
      </c>
    </row>
    <row r="47" spans="1:19" s="27" customFormat="1" ht="15.75" x14ac:dyDescent="0.35">
      <c r="A47" s="28">
        <v>28002</v>
      </c>
      <c r="B47" s="29">
        <v>460282285</v>
      </c>
      <c r="C47" s="30">
        <v>1203176401</v>
      </c>
      <c r="D47" s="31" t="s">
        <v>65</v>
      </c>
      <c r="E47" s="48">
        <v>2723</v>
      </c>
      <c r="F47" s="32">
        <v>2676</v>
      </c>
      <c r="G47" s="32">
        <v>2992</v>
      </c>
      <c r="H47" s="32">
        <v>2634.18</v>
      </c>
      <c r="I47" s="33">
        <f t="shared" si="0"/>
        <v>11025.18</v>
      </c>
      <c r="J47" s="34">
        <v>443</v>
      </c>
      <c r="K47" s="34">
        <v>436</v>
      </c>
      <c r="L47" s="34">
        <v>487</v>
      </c>
      <c r="M47" s="34">
        <v>428.82000000000005</v>
      </c>
      <c r="N47" s="35">
        <f t="shared" si="1"/>
        <v>1794.8200000000002</v>
      </c>
      <c r="O47" s="49">
        <v>108</v>
      </c>
      <c r="P47" s="36">
        <v>149</v>
      </c>
      <c r="Q47" s="36">
        <v>202</v>
      </c>
      <c r="R47" s="36">
        <v>170</v>
      </c>
      <c r="S47" s="37">
        <f t="shared" si="2"/>
        <v>629</v>
      </c>
    </row>
    <row r="48" spans="1:19" s="38" customFormat="1" ht="15.75" x14ac:dyDescent="0.35">
      <c r="A48" s="28">
        <v>44001</v>
      </c>
      <c r="B48" s="29">
        <v>466002355</v>
      </c>
      <c r="C48" s="30">
        <v>1205568001</v>
      </c>
      <c r="D48" s="31" t="s">
        <v>95</v>
      </c>
      <c r="E48" s="48">
        <v>2415</v>
      </c>
      <c r="F48" s="32">
        <v>2446</v>
      </c>
      <c r="G48" s="32">
        <v>2501</v>
      </c>
      <c r="H48" s="32">
        <v>2941.2760000000003</v>
      </c>
      <c r="I48" s="33">
        <f t="shared" si="0"/>
        <v>10303.276</v>
      </c>
      <c r="J48" s="34">
        <v>222</v>
      </c>
      <c r="K48" s="34">
        <v>224</v>
      </c>
      <c r="L48" s="34">
        <v>229</v>
      </c>
      <c r="M48" s="34">
        <v>269.72399999999999</v>
      </c>
      <c r="N48" s="35">
        <f t="shared" si="1"/>
        <v>944.72399999999993</v>
      </c>
      <c r="O48" s="49">
        <v>90</v>
      </c>
      <c r="P48" s="36">
        <v>128</v>
      </c>
      <c r="Q48" s="36">
        <v>159</v>
      </c>
      <c r="R48" s="36">
        <v>179</v>
      </c>
      <c r="S48" s="37">
        <f t="shared" si="2"/>
        <v>556</v>
      </c>
    </row>
    <row r="49" spans="1:19" s="27" customFormat="1" ht="15.75" x14ac:dyDescent="0.35">
      <c r="A49" s="28">
        <v>46002</v>
      </c>
      <c r="B49" s="29">
        <v>460357385</v>
      </c>
      <c r="C49" s="30">
        <v>1203671501</v>
      </c>
      <c r="D49" s="31" t="s">
        <v>100</v>
      </c>
      <c r="E49" s="48">
        <v>2490</v>
      </c>
      <c r="F49" s="32">
        <v>2315</v>
      </c>
      <c r="G49" s="32">
        <v>2425</v>
      </c>
      <c r="H49" s="32">
        <v>2642.86</v>
      </c>
      <c r="I49" s="33">
        <f t="shared" si="0"/>
        <v>9872.86</v>
      </c>
      <c r="J49" s="34">
        <v>271</v>
      </c>
      <c r="K49" s="34">
        <v>251</v>
      </c>
      <c r="L49" s="34">
        <v>264</v>
      </c>
      <c r="M49" s="34">
        <v>287.14</v>
      </c>
      <c r="N49" s="35">
        <f t="shared" si="1"/>
        <v>1073.1399999999999</v>
      </c>
      <c r="O49" s="49">
        <v>95</v>
      </c>
      <c r="P49" s="36">
        <v>123</v>
      </c>
      <c r="Q49" s="36">
        <v>156</v>
      </c>
      <c r="R49" s="36">
        <v>163</v>
      </c>
      <c r="S49" s="37">
        <f t="shared" si="2"/>
        <v>537</v>
      </c>
    </row>
    <row r="50" spans="1:19" s="27" customFormat="1" ht="15.75" x14ac:dyDescent="0.35">
      <c r="A50" s="28">
        <v>24004</v>
      </c>
      <c r="B50" s="29">
        <v>320252005</v>
      </c>
      <c r="C50" s="30">
        <v>12152866</v>
      </c>
      <c r="D50" s="31" t="s">
        <v>57</v>
      </c>
      <c r="E50" s="48">
        <v>2852</v>
      </c>
      <c r="F50" s="32">
        <v>991</v>
      </c>
      <c r="G50" s="32">
        <v>2660</v>
      </c>
      <c r="H50" s="32">
        <v>2785.76</v>
      </c>
      <c r="I50" s="33">
        <f t="shared" si="0"/>
        <v>9288.76</v>
      </c>
      <c r="J50" s="34">
        <v>248</v>
      </c>
      <c r="K50" s="34">
        <v>86</v>
      </c>
      <c r="L50" s="34">
        <v>231</v>
      </c>
      <c r="M50" s="34">
        <v>242.24</v>
      </c>
      <c r="N50" s="35">
        <f t="shared" si="1"/>
        <v>807.24</v>
      </c>
      <c r="O50" s="49">
        <v>106</v>
      </c>
      <c r="P50" s="36">
        <v>51</v>
      </c>
      <c r="Q50" s="36">
        <v>168</v>
      </c>
      <c r="R50" s="36">
        <v>168</v>
      </c>
      <c r="S50" s="37">
        <f t="shared" si="2"/>
        <v>493</v>
      </c>
    </row>
    <row r="51" spans="1:19" s="27" customFormat="1" ht="15.75" x14ac:dyDescent="0.35">
      <c r="A51" s="28">
        <v>50003</v>
      </c>
      <c r="B51" s="29">
        <v>466002593</v>
      </c>
      <c r="C51" s="30">
        <v>1205574402</v>
      </c>
      <c r="D51" s="31" t="s">
        <v>110</v>
      </c>
      <c r="E51" s="48">
        <v>9980</v>
      </c>
      <c r="F51" s="32">
        <v>8160</v>
      </c>
      <c r="G51" s="32">
        <v>7400</v>
      </c>
      <c r="H51" s="32">
        <v>9083.5920000000006</v>
      </c>
      <c r="I51" s="33">
        <f t="shared" si="0"/>
        <v>34623.592000000004</v>
      </c>
      <c r="J51" s="34">
        <v>2387</v>
      </c>
      <c r="K51" s="34">
        <v>1951</v>
      </c>
      <c r="L51" s="34">
        <v>1770</v>
      </c>
      <c r="M51" s="34">
        <v>2172.4079999999999</v>
      </c>
      <c r="N51" s="35">
        <f t="shared" si="1"/>
        <v>8280.4079999999994</v>
      </c>
      <c r="O51" s="49">
        <v>424</v>
      </c>
      <c r="P51" s="36">
        <v>483</v>
      </c>
      <c r="Q51" s="36">
        <v>534</v>
      </c>
      <c r="R51" s="36">
        <v>626</v>
      </c>
      <c r="S51" s="37">
        <f t="shared" si="2"/>
        <v>2067</v>
      </c>
    </row>
    <row r="52" spans="1:19" s="27" customFormat="1" ht="15.75" x14ac:dyDescent="0.35">
      <c r="A52" s="28">
        <v>14001</v>
      </c>
      <c r="B52" s="29">
        <v>466001238</v>
      </c>
      <c r="C52" s="30">
        <v>1205543101</v>
      </c>
      <c r="D52" s="31" t="s">
        <v>39</v>
      </c>
      <c r="E52" s="48">
        <v>1599</v>
      </c>
      <c r="F52" s="32">
        <v>1636</v>
      </c>
      <c r="G52" s="32">
        <v>1728</v>
      </c>
      <c r="H52" s="32">
        <v>1598.5640000000001</v>
      </c>
      <c r="I52" s="33">
        <f t="shared" si="0"/>
        <v>6561.5640000000003</v>
      </c>
      <c r="J52" s="34">
        <v>470</v>
      </c>
      <c r="K52" s="34">
        <v>481</v>
      </c>
      <c r="L52" s="34">
        <v>507</v>
      </c>
      <c r="M52" s="34">
        <v>469.43600000000004</v>
      </c>
      <c r="N52" s="35">
        <f t="shared" si="1"/>
        <v>1927.4360000000001</v>
      </c>
      <c r="O52" s="49">
        <v>71</v>
      </c>
      <c r="P52" s="36">
        <v>101</v>
      </c>
      <c r="Q52" s="36">
        <v>130</v>
      </c>
      <c r="R52" s="36">
        <v>115</v>
      </c>
      <c r="S52" s="37">
        <f t="shared" si="2"/>
        <v>417</v>
      </c>
    </row>
    <row r="53" spans="1:19" s="27" customFormat="1" ht="15.75" x14ac:dyDescent="0.35">
      <c r="A53" s="28">
        <v>6002</v>
      </c>
      <c r="B53" s="29">
        <v>460335772</v>
      </c>
      <c r="C53" s="30">
        <v>1203440101</v>
      </c>
      <c r="D53" s="31" t="s">
        <v>24</v>
      </c>
      <c r="E53" s="48">
        <v>2098</v>
      </c>
      <c r="F53" s="32">
        <v>1775</v>
      </c>
      <c r="G53" s="32">
        <v>1724</v>
      </c>
      <c r="H53" s="32">
        <v>2067.5280000000002</v>
      </c>
      <c r="I53" s="33">
        <f t="shared" si="0"/>
        <v>7664.5280000000002</v>
      </c>
      <c r="J53" s="34">
        <v>151</v>
      </c>
      <c r="K53" s="34">
        <v>127</v>
      </c>
      <c r="L53" s="34">
        <v>124</v>
      </c>
      <c r="M53" s="34">
        <v>148.47200000000001</v>
      </c>
      <c r="N53" s="35">
        <f t="shared" si="1"/>
        <v>550.47199999999998</v>
      </c>
      <c r="O53" s="49">
        <v>77</v>
      </c>
      <c r="P53" s="36">
        <v>91</v>
      </c>
      <c r="Q53" s="36">
        <v>108</v>
      </c>
      <c r="R53" s="36">
        <v>123</v>
      </c>
      <c r="S53" s="37">
        <f t="shared" si="2"/>
        <v>399</v>
      </c>
    </row>
    <row r="54" spans="1:19" s="27" customFormat="1" ht="15.75" x14ac:dyDescent="0.35">
      <c r="A54" s="28">
        <v>33001</v>
      </c>
      <c r="B54" s="29">
        <v>466001960</v>
      </c>
      <c r="C54" s="30">
        <v>1205559901</v>
      </c>
      <c r="D54" s="31" t="s">
        <v>71</v>
      </c>
      <c r="E54" s="48">
        <v>3966</v>
      </c>
      <c r="F54" s="32">
        <v>3557</v>
      </c>
      <c r="G54" s="32">
        <v>3451</v>
      </c>
      <c r="H54" s="32">
        <v>4054.6090000000004</v>
      </c>
      <c r="I54" s="33">
        <f t="shared" si="0"/>
        <v>15028.609</v>
      </c>
      <c r="J54" s="34">
        <v>1035</v>
      </c>
      <c r="K54" s="34">
        <v>929</v>
      </c>
      <c r="L54" s="34">
        <v>901</v>
      </c>
      <c r="M54" s="34">
        <v>1058.3909999999998</v>
      </c>
      <c r="N54" s="35">
        <f t="shared" si="1"/>
        <v>3923.3909999999996</v>
      </c>
      <c r="O54" s="49">
        <v>171</v>
      </c>
      <c r="P54" s="36">
        <v>214</v>
      </c>
      <c r="Q54" s="36">
        <v>253</v>
      </c>
      <c r="R54" s="36">
        <v>284</v>
      </c>
      <c r="S54" s="37">
        <f t="shared" si="2"/>
        <v>922</v>
      </c>
    </row>
    <row r="55" spans="1:19" s="27" customFormat="1" ht="15.75" x14ac:dyDescent="0.35">
      <c r="A55" s="28">
        <v>49004</v>
      </c>
      <c r="B55" s="29">
        <v>466002580</v>
      </c>
      <c r="C55" s="30">
        <v>1205573503</v>
      </c>
      <c r="D55" s="31" t="s">
        <v>106</v>
      </c>
      <c r="E55" s="48">
        <v>4865</v>
      </c>
      <c r="F55" s="32">
        <v>4296</v>
      </c>
      <c r="G55" s="32">
        <v>3474</v>
      </c>
      <c r="H55" s="32">
        <v>3988.5149999999999</v>
      </c>
      <c r="I55" s="33">
        <f t="shared" si="0"/>
        <v>16623.514999999999</v>
      </c>
      <c r="J55" s="34">
        <v>759</v>
      </c>
      <c r="K55" s="34">
        <v>670</v>
      </c>
      <c r="L55" s="34">
        <v>542</v>
      </c>
      <c r="M55" s="34">
        <v>622.48500000000001</v>
      </c>
      <c r="N55" s="35">
        <f t="shared" si="1"/>
        <v>2593.4850000000001</v>
      </c>
      <c r="O55" s="49">
        <v>193</v>
      </c>
      <c r="P55" s="36">
        <v>237</v>
      </c>
      <c r="Q55" s="36">
        <v>234</v>
      </c>
      <c r="R55" s="36">
        <v>256</v>
      </c>
      <c r="S55" s="37">
        <f t="shared" si="2"/>
        <v>920</v>
      </c>
    </row>
    <row r="56" spans="1:19" s="27" customFormat="1" ht="15.75" x14ac:dyDescent="0.35">
      <c r="A56" s="28">
        <v>63001</v>
      </c>
      <c r="B56" s="29">
        <v>460308167</v>
      </c>
      <c r="C56" s="30">
        <v>1203240701</v>
      </c>
      <c r="D56" s="31" t="s">
        <v>144</v>
      </c>
      <c r="E56" s="48">
        <v>5043</v>
      </c>
      <c r="F56" s="32">
        <v>3423</v>
      </c>
      <c r="G56" s="32">
        <v>3041</v>
      </c>
      <c r="H56" s="32">
        <v>3619.4580000000001</v>
      </c>
      <c r="I56" s="33">
        <f t="shared" si="0"/>
        <v>15126.458000000001</v>
      </c>
      <c r="J56" s="34">
        <v>734</v>
      </c>
      <c r="K56" s="34">
        <v>498</v>
      </c>
      <c r="L56" s="34">
        <v>442</v>
      </c>
      <c r="M56" s="34">
        <v>526.54200000000003</v>
      </c>
      <c r="N56" s="35">
        <f t="shared" si="1"/>
        <v>2200.5419999999999</v>
      </c>
      <c r="O56" s="49">
        <v>198</v>
      </c>
      <c r="P56" s="36">
        <v>187</v>
      </c>
      <c r="Q56" s="36">
        <v>203</v>
      </c>
      <c r="R56" s="36">
        <v>231</v>
      </c>
      <c r="S56" s="37">
        <f t="shared" si="2"/>
        <v>819</v>
      </c>
    </row>
    <row r="57" spans="1:19" s="27" customFormat="1" ht="15.75" x14ac:dyDescent="0.35">
      <c r="A57" s="28">
        <v>53001</v>
      </c>
      <c r="B57" s="29">
        <v>466002772</v>
      </c>
      <c r="C57" s="30">
        <v>1205577801</v>
      </c>
      <c r="D57" s="31" t="s">
        <v>118</v>
      </c>
      <c r="E57" s="48">
        <v>3279</v>
      </c>
      <c r="F57" s="32">
        <v>2256</v>
      </c>
      <c r="G57" s="32">
        <v>2646</v>
      </c>
      <c r="H57" s="32">
        <v>2769.6880000000001</v>
      </c>
      <c r="I57" s="33">
        <f t="shared" si="0"/>
        <v>10950.688</v>
      </c>
      <c r="J57" s="34">
        <v>277</v>
      </c>
      <c r="K57" s="34">
        <v>191</v>
      </c>
      <c r="L57" s="34">
        <v>224</v>
      </c>
      <c r="M57" s="34">
        <v>234.31200000000001</v>
      </c>
      <c r="N57" s="35">
        <f t="shared" si="1"/>
        <v>926.31200000000001</v>
      </c>
      <c r="O57" s="49">
        <v>122</v>
      </c>
      <c r="P57" s="36">
        <v>117</v>
      </c>
      <c r="Q57" s="36">
        <v>167</v>
      </c>
      <c r="R57" s="36">
        <v>167</v>
      </c>
      <c r="S57" s="37">
        <f t="shared" si="2"/>
        <v>573</v>
      </c>
    </row>
    <row r="58" spans="1:19" s="27" customFormat="1" ht="15.75" x14ac:dyDescent="0.35">
      <c r="A58" s="28">
        <v>25003</v>
      </c>
      <c r="B58" s="29">
        <v>460277470</v>
      </c>
      <c r="C58" s="30">
        <v>1203131301</v>
      </c>
      <c r="D58" s="31" t="s">
        <v>58</v>
      </c>
      <c r="E58" s="48">
        <v>2085</v>
      </c>
      <c r="F58" s="32">
        <v>1817</v>
      </c>
      <c r="G58" s="32">
        <v>1976</v>
      </c>
      <c r="H58" s="32">
        <v>1507.951</v>
      </c>
      <c r="I58" s="33">
        <f t="shared" si="0"/>
        <v>7385.951</v>
      </c>
      <c r="J58" s="34">
        <v>430</v>
      </c>
      <c r="K58" s="34">
        <v>375</v>
      </c>
      <c r="L58" s="34">
        <v>407</v>
      </c>
      <c r="M58" s="34">
        <v>311.04900000000004</v>
      </c>
      <c r="N58" s="35">
        <f t="shared" si="1"/>
        <v>1523.049</v>
      </c>
      <c r="O58" s="49">
        <v>86</v>
      </c>
      <c r="P58" s="36">
        <v>105</v>
      </c>
      <c r="Q58" s="36">
        <v>139</v>
      </c>
      <c r="R58" s="36">
        <v>101</v>
      </c>
      <c r="S58" s="37">
        <f t="shared" si="2"/>
        <v>431</v>
      </c>
    </row>
    <row r="59" spans="1:19" s="27" customFormat="1" ht="15.75" x14ac:dyDescent="0.35">
      <c r="A59" s="28">
        <v>26004</v>
      </c>
      <c r="B59" s="29">
        <v>466001706</v>
      </c>
      <c r="C59" s="30">
        <v>1205556401</v>
      </c>
      <c r="D59" s="31" t="s">
        <v>61</v>
      </c>
      <c r="E59" s="48">
        <v>5972</v>
      </c>
      <c r="F59" s="32">
        <v>4300</v>
      </c>
      <c r="G59" s="32">
        <v>5174</v>
      </c>
      <c r="H59" s="32">
        <v>6263.576</v>
      </c>
      <c r="I59" s="33">
        <f t="shared" si="0"/>
        <v>21709.576000000001</v>
      </c>
      <c r="J59" s="34">
        <v>877</v>
      </c>
      <c r="K59" s="34">
        <v>631</v>
      </c>
      <c r="L59" s="34">
        <v>760</v>
      </c>
      <c r="M59" s="34">
        <v>919.42399999999998</v>
      </c>
      <c r="N59" s="35">
        <f t="shared" si="1"/>
        <v>3187.424</v>
      </c>
      <c r="O59" s="49">
        <v>235</v>
      </c>
      <c r="P59" s="36">
        <v>236</v>
      </c>
      <c r="Q59" s="36">
        <v>345</v>
      </c>
      <c r="R59" s="36">
        <v>400</v>
      </c>
      <c r="S59" s="37">
        <f t="shared" si="2"/>
        <v>1216</v>
      </c>
    </row>
    <row r="60" spans="1:19" s="27" customFormat="1" ht="15.75" x14ac:dyDescent="0.35">
      <c r="A60" s="28">
        <v>6006</v>
      </c>
      <c r="B60" s="29">
        <v>200955450</v>
      </c>
      <c r="C60" s="30">
        <v>1200711801</v>
      </c>
      <c r="D60" s="31" t="s">
        <v>26</v>
      </c>
      <c r="E60" s="48">
        <v>5285</v>
      </c>
      <c r="F60" s="32">
        <v>5080</v>
      </c>
      <c r="G60" s="32">
        <v>4894</v>
      </c>
      <c r="H60" s="32">
        <v>4979.7719999999999</v>
      </c>
      <c r="I60" s="33">
        <f t="shared" si="0"/>
        <v>20238.772000000001</v>
      </c>
      <c r="J60" s="34">
        <v>707</v>
      </c>
      <c r="K60" s="34">
        <v>680</v>
      </c>
      <c r="L60" s="34">
        <v>655</v>
      </c>
      <c r="M60" s="34">
        <v>666.22799999999995</v>
      </c>
      <c r="N60" s="35">
        <f t="shared" si="1"/>
        <v>2708.2280000000001</v>
      </c>
      <c r="O60" s="49">
        <v>205</v>
      </c>
      <c r="P60" s="36">
        <v>275</v>
      </c>
      <c r="Q60" s="36">
        <v>323</v>
      </c>
      <c r="R60" s="36">
        <v>314</v>
      </c>
      <c r="S60" s="37">
        <f t="shared" si="2"/>
        <v>1117</v>
      </c>
    </row>
    <row r="61" spans="1:19" s="27" customFormat="1" ht="15.75" x14ac:dyDescent="0.35">
      <c r="A61" s="28">
        <v>27001</v>
      </c>
      <c r="B61" s="29">
        <v>460309945</v>
      </c>
      <c r="C61" s="30">
        <v>1203255701</v>
      </c>
      <c r="D61" s="31" t="s">
        <v>63</v>
      </c>
      <c r="E61" s="48">
        <v>3663</v>
      </c>
      <c r="F61" s="32">
        <v>2852</v>
      </c>
      <c r="G61" s="32">
        <v>3250</v>
      </c>
      <c r="H61" s="32">
        <v>3715.3740000000003</v>
      </c>
      <c r="I61" s="33">
        <f t="shared" si="0"/>
        <v>13480.374</v>
      </c>
      <c r="J61" s="34">
        <v>421</v>
      </c>
      <c r="K61" s="34">
        <v>327</v>
      </c>
      <c r="L61" s="34">
        <v>373</v>
      </c>
      <c r="M61" s="34">
        <v>426.62599999999998</v>
      </c>
      <c r="N61" s="35">
        <f t="shared" si="1"/>
        <v>1547.626</v>
      </c>
      <c r="O61" s="49">
        <v>140</v>
      </c>
      <c r="P61" s="36">
        <v>152</v>
      </c>
      <c r="Q61" s="36">
        <v>211</v>
      </c>
      <c r="R61" s="36">
        <v>230</v>
      </c>
      <c r="S61" s="37">
        <f t="shared" si="2"/>
        <v>733</v>
      </c>
    </row>
    <row r="62" spans="1:19" s="27" customFormat="1" ht="15.75" x14ac:dyDescent="0.35">
      <c r="A62" s="28">
        <v>28003</v>
      </c>
      <c r="B62" s="29">
        <v>460311884</v>
      </c>
      <c r="C62" s="30">
        <v>1203278401</v>
      </c>
      <c r="D62" s="31" t="s">
        <v>66</v>
      </c>
      <c r="E62" s="48">
        <v>8354</v>
      </c>
      <c r="F62" s="32">
        <v>5891</v>
      </c>
      <c r="G62" s="32">
        <v>6528</v>
      </c>
      <c r="H62" s="32">
        <v>7277.1629999999996</v>
      </c>
      <c r="I62" s="33">
        <f t="shared" si="0"/>
        <v>28050.163</v>
      </c>
      <c r="J62" s="34">
        <v>1921</v>
      </c>
      <c r="K62" s="34">
        <v>1355</v>
      </c>
      <c r="L62" s="34">
        <v>1501</v>
      </c>
      <c r="M62" s="34">
        <v>1673.837</v>
      </c>
      <c r="N62" s="35">
        <f t="shared" si="1"/>
        <v>6450.8369999999995</v>
      </c>
      <c r="O62" s="49">
        <v>352</v>
      </c>
      <c r="P62" s="36">
        <v>346</v>
      </c>
      <c r="Q62" s="36">
        <v>467</v>
      </c>
      <c r="R62" s="36">
        <v>498</v>
      </c>
      <c r="S62" s="37">
        <f t="shared" si="2"/>
        <v>1663</v>
      </c>
    </row>
    <row r="63" spans="1:19" s="27" customFormat="1" ht="15.75" x14ac:dyDescent="0.35">
      <c r="A63" s="28">
        <v>30001</v>
      </c>
      <c r="B63" s="29">
        <v>460305757</v>
      </c>
      <c r="C63" s="30">
        <v>1203213601</v>
      </c>
      <c r="D63" s="31" t="s">
        <v>68</v>
      </c>
      <c r="E63" s="48">
        <v>2827</v>
      </c>
      <c r="F63" s="32">
        <v>2586</v>
      </c>
      <c r="G63" s="32">
        <v>2565</v>
      </c>
      <c r="H63" s="32">
        <v>2908.346</v>
      </c>
      <c r="I63" s="33">
        <f t="shared" si="0"/>
        <v>10886.346</v>
      </c>
      <c r="J63" s="34">
        <v>595</v>
      </c>
      <c r="K63" s="34">
        <v>545</v>
      </c>
      <c r="L63" s="34">
        <v>540</v>
      </c>
      <c r="M63" s="34">
        <v>612.654</v>
      </c>
      <c r="N63" s="35">
        <f t="shared" si="1"/>
        <v>2292.654</v>
      </c>
      <c r="O63" s="49">
        <v>117</v>
      </c>
      <c r="P63" s="36">
        <v>150</v>
      </c>
      <c r="Q63" s="36">
        <v>181</v>
      </c>
      <c r="R63" s="36">
        <v>196</v>
      </c>
      <c r="S63" s="37">
        <f t="shared" si="2"/>
        <v>644</v>
      </c>
    </row>
    <row r="64" spans="1:19" s="27" customFormat="1" ht="15.75" x14ac:dyDescent="0.35">
      <c r="A64" s="28">
        <v>41002</v>
      </c>
      <c r="B64" s="29">
        <v>466002218</v>
      </c>
      <c r="C64" s="30">
        <v>1205565901</v>
      </c>
      <c r="D64" s="31" t="s">
        <v>88</v>
      </c>
      <c r="E64" s="48">
        <v>19464</v>
      </c>
      <c r="F64" s="32">
        <v>18185</v>
      </c>
      <c r="G64" s="32">
        <v>16536</v>
      </c>
      <c r="H64" s="32">
        <v>15279.082</v>
      </c>
      <c r="I64" s="33">
        <f t="shared" si="0"/>
        <v>69464.081999999995</v>
      </c>
      <c r="J64" s="34">
        <v>2883</v>
      </c>
      <c r="K64" s="34">
        <v>2693</v>
      </c>
      <c r="L64" s="34">
        <v>2449</v>
      </c>
      <c r="M64" s="34">
        <v>2262.9180000000001</v>
      </c>
      <c r="N64" s="35">
        <f t="shared" si="1"/>
        <v>10287.918</v>
      </c>
      <c r="O64" s="49">
        <v>766</v>
      </c>
      <c r="P64" s="36">
        <v>997</v>
      </c>
      <c r="Q64" s="36">
        <v>1105</v>
      </c>
      <c r="R64" s="36">
        <v>976</v>
      </c>
      <c r="S64" s="37">
        <f t="shared" si="2"/>
        <v>3844</v>
      </c>
    </row>
    <row r="65" spans="1:19" s="27" customFormat="1" ht="15.75" x14ac:dyDescent="0.35">
      <c r="A65" s="28">
        <v>14002</v>
      </c>
      <c r="B65" s="29">
        <v>466001237</v>
      </c>
      <c r="C65" s="30">
        <v>1205542501</v>
      </c>
      <c r="D65" s="31" t="s">
        <v>40</v>
      </c>
      <c r="E65" s="48">
        <v>2454</v>
      </c>
      <c r="F65" s="32">
        <v>2025</v>
      </c>
      <c r="G65" s="32">
        <v>1950</v>
      </c>
      <c r="H65" s="32">
        <v>2021.125</v>
      </c>
      <c r="I65" s="33">
        <f t="shared" si="0"/>
        <v>8450.125</v>
      </c>
      <c r="J65" s="34">
        <v>430</v>
      </c>
      <c r="K65" s="34">
        <v>355</v>
      </c>
      <c r="L65" s="34">
        <v>341</v>
      </c>
      <c r="M65" s="34">
        <v>353.875</v>
      </c>
      <c r="N65" s="35">
        <f t="shared" si="1"/>
        <v>1479.875</v>
      </c>
      <c r="O65" s="49">
        <v>99</v>
      </c>
      <c r="P65" s="36">
        <v>114</v>
      </c>
      <c r="Q65" s="36">
        <v>133</v>
      </c>
      <c r="R65" s="36">
        <v>132</v>
      </c>
      <c r="S65" s="37">
        <f t="shared" si="2"/>
        <v>478</v>
      </c>
    </row>
    <row r="66" spans="1:19" s="27" customFormat="1" ht="15.75" x14ac:dyDescent="0.35">
      <c r="A66" s="28">
        <v>10001</v>
      </c>
      <c r="B66" s="29">
        <v>466000992</v>
      </c>
      <c r="C66" s="30">
        <v>1205537702</v>
      </c>
      <c r="D66" s="31" t="s">
        <v>31</v>
      </c>
      <c r="E66" s="48">
        <v>1691</v>
      </c>
      <c r="F66" s="32">
        <v>942</v>
      </c>
      <c r="G66" s="32">
        <v>1621</v>
      </c>
      <c r="H66" s="32">
        <v>1777.7149999999999</v>
      </c>
      <c r="I66" s="33">
        <f t="shared" si="0"/>
        <v>6031.7150000000001</v>
      </c>
      <c r="J66" s="34">
        <v>334</v>
      </c>
      <c r="K66" s="34">
        <v>186</v>
      </c>
      <c r="L66" s="34">
        <v>320</v>
      </c>
      <c r="M66" s="34">
        <v>351.28500000000003</v>
      </c>
      <c r="N66" s="35">
        <f t="shared" si="1"/>
        <v>1191.2850000000001</v>
      </c>
      <c r="O66" s="49">
        <v>69</v>
      </c>
      <c r="P66" s="36">
        <v>54</v>
      </c>
      <c r="Q66" s="36">
        <v>113</v>
      </c>
      <c r="R66" s="36">
        <v>118</v>
      </c>
      <c r="S66" s="37">
        <f t="shared" si="2"/>
        <v>354</v>
      </c>
    </row>
    <row r="67" spans="1:19" s="27" customFormat="1" ht="15.75" x14ac:dyDescent="0.35">
      <c r="A67" s="28">
        <v>34002</v>
      </c>
      <c r="B67" s="29">
        <v>262278885</v>
      </c>
      <c r="C67" s="30">
        <v>12152869</v>
      </c>
      <c r="D67" s="31" t="s">
        <v>75</v>
      </c>
      <c r="E67" s="48">
        <v>3138</v>
      </c>
      <c r="F67" s="32">
        <v>3195</v>
      </c>
      <c r="G67" s="32">
        <v>2917</v>
      </c>
      <c r="H67" s="32">
        <v>2785.248</v>
      </c>
      <c r="I67" s="33">
        <f t="shared" si="0"/>
        <v>12035.248</v>
      </c>
      <c r="J67" s="34">
        <v>303</v>
      </c>
      <c r="K67" s="34">
        <v>308</v>
      </c>
      <c r="L67" s="34">
        <v>282</v>
      </c>
      <c r="M67" s="34">
        <v>268.75200000000001</v>
      </c>
      <c r="N67" s="35">
        <f t="shared" si="1"/>
        <v>1161.752</v>
      </c>
      <c r="O67" s="49">
        <v>118</v>
      </c>
      <c r="P67" s="36">
        <v>167</v>
      </c>
      <c r="Q67" s="36">
        <v>186</v>
      </c>
      <c r="R67" s="36">
        <v>170</v>
      </c>
      <c r="S67" s="37">
        <f t="shared" si="2"/>
        <v>641</v>
      </c>
    </row>
    <row r="68" spans="1:19" s="27" customFormat="1" ht="15.75" x14ac:dyDescent="0.35">
      <c r="A68" s="28">
        <v>51002</v>
      </c>
      <c r="B68" s="29">
        <v>466002681</v>
      </c>
      <c r="C68" s="30">
        <v>1205575401</v>
      </c>
      <c r="D68" s="31" t="s">
        <v>112</v>
      </c>
      <c r="E68" s="48">
        <v>11182</v>
      </c>
      <c r="F68" s="32">
        <v>4852</v>
      </c>
      <c r="G68" s="32">
        <v>8784</v>
      </c>
      <c r="H68" s="32">
        <v>7534.0439999999999</v>
      </c>
      <c r="I68" s="33">
        <f t="shared" si="0"/>
        <v>32352.044000000002</v>
      </c>
      <c r="J68" s="34">
        <v>1496</v>
      </c>
      <c r="K68" s="34">
        <v>649</v>
      </c>
      <c r="L68" s="34">
        <v>1175</v>
      </c>
      <c r="M68" s="34">
        <v>1007.9559999999999</v>
      </c>
      <c r="N68" s="35">
        <f t="shared" si="1"/>
        <v>4327.9560000000001</v>
      </c>
      <c r="O68" s="49">
        <v>434</v>
      </c>
      <c r="P68" s="36">
        <v>263</v>
      </c>
      <c r="Q68" s="36">
        <v>580</v>
      </c>
      <c r="R68" s="36">
        <v>475</v>
      </c>
      <c r="S68" s="37">
        <f t="shared" si="2"/>
        <v>1752</v>
      </c>
    </row>
    <row r="69" spans="1:19" s="27" customFormat="1" ht="15.75" x14ac:dyDescent="0.35">
      <c r="A69" s="28">
        <v>23002</v>
      </c>
      <c r="B69" s="29">
        <v>466001559</v>
      </c>
      <c r="C69" s="30">
        <v>1205553402</v>
      </c>
      <c r="D69" s="31" t="s">
        <v>56</v>
      </c>
      <c r="E69" s="48">
        <v>13768</v>
      </c>
      <c r="F69" s="32">
        <v>9834</v>
      </c>
      <c r="G69" s="32">
        <v>9400</v>
      </c>
      <c r="H69" s="32">
        <v>11044.432000000001</v>
      </c>
      <c r="I69" s="33">
        <f t="shared" si="0"/>
        <v>44046.432000000001</v>
      </c>
      <c r="J69" s="34">
        <v>2094</v>
      </c>
      <c r="K69" s="34">
        <v>1496</v>
      </c>
      <c r="L69" s="34">
        <v>1430</v>
      </c>
      <c r="M69" s="34">
        <v>1679.568</v>
      </c>
      <c r="N69" s="35">
        <f t="shared" si="1"/>
        <v>6699.5680000000002</v>
      </c>
      <c r="O69" s="49">
        <v>543</v>
      </c>
      <c r="P69" s="36">
        <v>541</v>
      </c>
      <c r="Q69" s="36">
        <v>630</v>
      </c>
      <c r="R69" s="36">
        <v>708</v>
      </c>
      <c r="S69" s="37">
        <f t="shared" si="2"/>
        <v>2422</v>
      </c>
    </row>
    <row r="70" spans="1:19" s="27" customFormat="1" ht="15.75" x14ac:dyDescent="0.35">
      <c r="A70" s="28">
        <v>53002</v>
      </c>
      <c r="B70" s="29">
        <v>460335882</v>
      </c>
      <c r="C70" s="30">
        <v>1203440501</v>
      </c>
      <c r="D70" s="31" t="s">
        <v>119</v>
      </c>
      <c r="E70" s="48">
        <v>1945</v>
      </c>
      <c r="F70" s="32">
        <v>1913</v>
      </c>
      <c r="G70" s="32">
        <v>1896</v>
      </c>
      <c r="H70" s="32">
        <v>2244.6320000000001</v>
      </c>
      <c r="I70" s="33">
        <f t="shared" si="0"/>
        <v>7998.6319999999996</v>
      </c>
      <c r="J70" s="34">
        <v>207</v>
      </c>
      <c r="K70" s="34">
        <v>203</v>
      </c>
      <c r="L70" s="34">
        <v>201</v>
      </c>
      <c r="M70" s="34">
        <v>238.36799999999999</v>
      </c>
      <c r="N70" s="35">
        <f t="shared" si="1"/>
        <v>849.36799999999994</v>
      </c>
      <c r="O70" s="49">
        <v>74</v>
      </c>
      <c r="P70" s="36">
        <v>101</v>
      </c>
      <c r="Q70" s="36">
        <v>122</v>
      </c>
      <c r="R70" s="36">
        <v>138</v>
      </c>
      <c r="S70" s="37">
        <f t="shared" si="2"/>
        <v>435</v>
      </c>
    </row>
    <row r="71" spans="1:19" s="27" customFormat="1" ht="15.75" x14ac:dyDescent="0.35">
      <c r="A71" s="28">
        <v>48003</v>
      </c>
      <c r="B71" s="29">
        <v>466002502</v>
      </c>
      <c r="C71" s="30">
        <v>1205571401</v>
      </c>
      <c r="D71" s="31" t="s">
        <v>102</v>
      </c>
      <c r="E71" s="48">
        <v>4532</v>
      </c>
      <c r="F71" s="32">
        <v>3953</v>
      </c>
      <c r="G71" s="32">
        <v>4246</v>
      </c>
      <c r="H71" s="32">
        <v>4650.2609999999995</v>
      </c>
      <c r="I71" s="33">
        <f t="shared" ref="I71:I134" si="3">SUM(E71:H71)</f>
        <v>17381.260999999999</v>
      </c>
      <c r="J71" s="34">
        <v>732</v>
      </c>
      <c r="K71" s="34">
        <v>638</v>
      </c>
      <c r="L71" s="34">
        <v>686</v>
      </c>
      <c r="M71" s="34">
        <v>750.73900000000003</v>
      </c>
      <c r="N71" s="35">
        <f t="shared" ref="N71:N134" si="4">SUM(J71:M71)</f>
        <v>2806.739</v>
      </c>
      <c r="O71" s="49">
        <v>180</v>
      </c>
      <c r="P71" s="36">
        <v>219</v>
      </c>
      <c r="Q71" s="36">
        <v>287</v>
      </c>
      <c r="R71" s="36">
        <v>300</v>
      </c>
      <c r="S71" s="37">
        <f t="shared" ref="S71:S134" si="5">SUM(O71:R71)</f>
        <v>986</v>
      </c>
    </row>
    <row r="72" spans="1:19" s="27" customFormat="1" ht="15.75" x14ac:dyDescent="0.35">
      <c r="A72" s="28">
        <v>60002</v>
      </c>
      <c r="B72" s="29">
        <v>466003126</v>
      </c>
      <c r="C72" s="30">
        <v>1205584601</v>
      </c>
      <c r="D72" s="31" t="s">
        <v>134</v>
      </c>
      <c r="E72" s="48">
        <v>1104</v>
      </c>
      <c r="F72" s="32">
        <v>2302</v>
      </c>
      <c r="G72" s="32">
        <v>1823</v>
      </c>
      <c r="H72" s="32">
        <v>2587.752</v>
      </c>
      <c r="I72" s="33">
        <f t="shared" si="3"/>
        <v>7816.7520000000004</v>
      </c>
      <c r="J72" s="34">
        <v>196</v>
      </c>
      <c r="K72" s="34">
        <v>410</v>
      </c>
      <c r="L72" s="34">
        <v>324</v>
      </c>
      <c r="M72" s="34">
        <v>460.24799999999999</v>
      </c>
      <c r="N72" s="35">
        <f t="shared" si="4"/>
        <v>1390.248</v>
      </c>
      <c r="O72" s="49">
        <v>45</v>
      </c>
      <c r="P72" s="36">
        <v>130</v>
      </c>
      <c r="Q72" s="36">
        <v>125</v>
      </c>
      <c r="R72" s="36">
        <v>170</v>
      </c>
      <c r="S72" s="37">
        <f t="shared" si="5"/>
        <v>470</v>
      </c>
    </row>
    <row r="73" spans="1:19" s="27" customFormat="1" ht="15.75" x14ac:dyDescent="0.35">
      <c r="A73" s="28">
        <v>2002</v>
      </c>
      <c r="B73" s="29">
        <v>466000634</v>
      </c>
      <c r="C73" s="30">
        <v>1205531001</v>
      </c>
      <c r="D73" s="31" t="s">
        <v>12</v>
      </c>
      <c r="E73" s="48">
        <v>37913</v>
      </c>
      <c r="F73" s="32">
        <v>23463</v>
      </c>
      <c r="G73" s="32">
        <v>24460</v>
      </c>
      <c r="H73" s="32">
        <v>28550.808000000001</v>
      </c>
      <c r="I73" s="33">
        <f t="shared" si="3"/>
        <v>114386.808</v>
      </c>
      <c r="J73" s="34">
        <v>6902</v>
      </c>
      <c r="K73" s="34">
        <v>4271</v>
      </c>
      <c r="L73" s="34">
        <v>4453</v>
      </c>
      <c r="M73" s="34">
        <v>5197.192</v>
      </c>
      <c r="N73" s="35">
        <f t="shared" si="4"/>
        <v>20823.191999999999</v>
      </c>
      <c r="O73" s="49">
        <v>1535</v>
      </c>
      <c r="P73" s="36">
        <v>1325</v>
      </c>
      <c r="Q73" s="36">
        <v>1683</v>
      </c>
      <c r="R73" s="36">
        <v>1877</v>
      </c>
      <c r="S73" s="37">
        <f t="shared" si="5"/>
        <v>6420</v>
      </c>
    </row>
    <row r="74" spans="1:19" s="27" customFormat="1" ht="15.75" x14ac:dyDescent="0.35">
      <c r="A74" s="28">
        <v>22006</v>
      </c>
      <c r="B74" s="29">
        <v>466001533</v>
      </c>
      <c r="C74" s="30">
        <v>1205553001</v>
      </c>
      <c r="D74" s="31" t="s">
        <v>54</v>
      </c>
      <c r="E74" s="48">
        <v>3160</v>
      </c>
      <c r="F74" s="32">
        <v>2142</v>
      </c>
      <c r="G74" s="32">
        <v>2691</v>
      </c>
      <c r="H74" s="32">
        <v>2911.9560000000001</v>
      </c>
      <c r="I74" s="33">
        <f t="shared" si="3"/>
        <v>10904.956</v>
      </c>
      <c r="J74" s="34">
        <v>320</v>
      </c>
      <c r="K74" s="34">
        <v>217</v>
      </c>
      <c r="L74" s="34">
        <v>273</v>
      </c>
      <c r="M74" s="34">
        <v>295.04399999999998</v>
      </c>
      <c r="N74" s="35">
        <f t="shared" si="4"/>
        <v>1105.0439999999999</v>
      </c>
      <c r="O74" s="49">
        <v>119</v>
      </c>
      <c r="P74" s="36">
        <v>113</v>
      </c>
      <c r="Q74" s="36">
        <v>172</v>
      </c>
      <c r="R74" s="36">
        <v>178</v>
      </c>
      <c r="S74" s="37">
        <f t="shared" si="5"/>
        <v>582</v>
      </c>
    </row>
    <row r="75" spans="1:19" s="27" customFormat="1" ht="15.75" x14ac:dyDescent="0.35">
      <c r="A75" s="28">
        <v>13003</v>
      </c>
      <c r="B75" s="29">
        <v>743210427</v>
      </c>
      <c r="C75" s="30">
        <v>1211900001</v>
      </c>
      <c r="D75" s="31" t="s">
        <v>38</v>
      </c>
      <c r="E75" s="48">
        <v>5922</v>
      </c>
      <c r="F75" s="32">
        <v>4864</v>
      </c>
      <c r="G75" s="32">
        <v>4640</v>
      </c>
      <c r="H75" s="32">
        <v>5314.4250000000002</v>
      </c>
      <c r="I75" s="33">
        <f t="shared" si="3"/>
        <v>20740.424999999999</v>
      </c>
      <c r="J75" s="34">
        <v>770</v>
      </c>
      <c r="K75" s="34">
        <v>632</v>
      </c>
      <c r="L75" s="34">
        <v>603</v>
      </c>
      <c r="M75" s="34">
        <v>690.57500000000005</v>
      </c>
      <c r="N75" s="35">
        <f t="shared" si="4"/>
        <v>2695.5749999999998</v>
      </c>
      <c r="O75" s="49">
        <v>229</v>
      </c>
      <c r="P75" s="36">
        <v>263</v>
      </c>
      <c r="Q75" s="36">
        <v>305</v>
      </c>
      <c r="R75" s="36">
        <v>334</v>
      </c>
      <c r="S75" s="37">
        <f t="shared" si="5"/>
        <v>1131</v>
      </c>
    </row>
    <row r="76" spans="1:19" s="27" customFormat="1" ht="15.75" x14ac:dyDescent="0.35">
      <c r="A76" s="28">
        <v>2003</v>
      </c>
      <c r="B76" s="29">
        <v>466002043</v>
      </c>
      <c r="C76" s="30">
        <v>1205562901</v>
      </c>
      <c r="D76" s="31" t="s">
        <v>13</v>
      </c>
      <c r="E76" s="48">
        <v>3098</v>
      </c>
      <c r="F76" s="32">
        <v>2319</v>
      </c>
      <c r="G76" s="32">
        <v>2405</v>
      </c>
      <c r="H76" s="32">
        <v>2990.75</v>
      </c>
      <c r="I76" s="33">
        <f t="shared" si="3"/>
        <v>10812.75</v>
      </c>
      <c r="J76" s="34">
        <v>442</v>
      </c>
      <c r="K76" s="34">
        <v>331</v>
      </c>
      <c r="L76" s="34">
        <v>344</v>
      </c>
      <c r="M76" s="34">
        <v>427.25</v>
      </c>
      <c r="N76" s="35">
        <f t="shared" si="4"/>
        <v>1544.25</v>
      </c>
      <c r="O76" s="49">
        <v>121</v>
      </c>
      <c r="P76" s="36">
        <v>127</v>
      </c>
      <c r="Q76" s="36">
        <v>160</v>
      </c>
      <c r="R76" s="36">
        <v>190</v>
      </c>
      <c r="S76" s="37">
        <f t="shared" si="5"/>
        <v>598</v>
      </c>
    </row>
    <row r="77" spans="1:19" s="27" customFormat="1" ht="15.75" x14ac:dyDescent="0.35">
      <c r="A77" s="28">
        <v>35002</v>
      </c>
      <c r="B77" s="29">
        <v>208924686</v>
      </c>
      <c r="C77" s="30">
        <v>1201111401</v>
      </c>
      <c r="D77" s="31" t="s">
        <v>76</v>
      </c>
      <c r="E77" s="48">
        <v>9166</v>
      </c>
      <c r="F77" s="32">
        <v>2405</v>
      </c>
      <c r="G77" s="32">
        <v>6328</v>
      </c>
      <c r="H77" s="32">
        <v>8322.5159999999996</v>
      </c>
      <c r="I77" s="33">
        <f t="shared" si="3"/>
        <v>26221.516</v>
      </c>
      <c r="J77" s="34">
        <v>951</v>
      </c>
      <c r="K77" s="34">
        <v>250</v>
      </c>
      <c r="L77" s="34">
        <v>656</v>
      </c>
      <c r="M77" s="34">
        <v>863.48400000000004</v>
      </c>
      <c r="N77" s="35">
        <f t="shared" si="4"/>
        <v>2720.4839999999999</v>
      </c>
      <c r="O77" s="49">
        <v>347</v>
      </c>
      <c r="P77" s="36">
        <v>127</v>
      </c>
      <c r="Q77" s="36">
        <v>406</v>
      </c>
      <c r="R77" s="36">
        <v>511</v>
      </c>
      <c r="S77" s="37">
        <f t="shared" si="5"/>
        <v>1391</v>
      </c>
    </row>
    <row r="78" spans="1:19" s="27" customFormat="1" ht="15.75" x14ac:dyDescent="0.35">
      <c r="A78" s="28">
        <v>7002</v>
      </c>
      <c r="B78" s="29">
        <v>466000958</v>
      </c>
      <c r="C78" s="30">
        <v>1205536001</v>
      </c>
      <c r="D78" s="31" t="s">
        <v>28</v>
      </c>
      <c r="E78" s="48">
        <v>2789</v>
      </c>
      <c r="F78" s="32">
        <v>2183</v>
      </c>
      <c r="G78" s="32">
        <v>2672</v>
      </c>
      <c r="H78" s="32">
        <v>2751.248</v>
      </c>
      <c r="I78" s="33">
        <f t="shared" si="3"/>
        <v>10395.248</v>
      </c>
      <c r="J78" s="34">
        <v>236</v>
      </c>
      <c r="K78" s="34">
        <v>185</v>
      </c>
      <c r="L78" s="34">
        <v>226</v>
      </c>
      <c r="M78" s="34">
        <v>232.75200000000001</v>
      </c>
      <c r="N78" s="35">
        <f t="shared" si="4"/>
        <v>879.75199999999995</v>
      </c>
      <c r="O78" s="49">
        <v>104</v>
      </c>
      <c r="P78" s="36">
        <v>113</v>
      </c>
      <c r="Q78" s="36">
        <v>169</v>
      </c>
      <c r="R78" s="36">
        <v>166</v>
      </c>
      <c r="S78" s="37">
        <f t="shared" si="5"/>
        <v>552</v>
      </c>
    </row>
    <row r="79" spans="1:19" s="27" customFormat="1" ht="15.75" x14ac:dyDescent="0.35">
      <c r="A79" s="28">
        <v>38003</v>
      </c>
      <c r="B79" s="29">
        <v>466002042</v>
      </c>
      <c r="C79" s="30">
        <v>1205562501</v>
      </c>
      <c r="D79" s="31" t="s">
        <v>80</v>
      </c>
      <c r="E79" s="48">
        <v>3117</v>
      </c>
      <c r="F79" s="32">
        <v>2136</v>
      </c>
      <c r="G79" s="32">
        <v>2038</v>
      </c>
      <c r="H79" s="32">
        <v>1913.348</v>
      </c>
      <c r="I79" s="33">
        <f t="shared" si="3"/>
        <v>9204.348</v>
      </c>
      <c r="J79" s="34">
        <v>576</v>
      </c>
      <c r="K79" s="34">
        <v>395</v>
      </c>
      <c r="L79" s="34">
        <v>377</v>
      </c>
      <c r="M79" s="34">
        <v>353.65199999999999</v>
      </c>
      <c r="N79" s="35">
        <f t="shared" si="4"/>
        <v>1701.652</v>
      </c>
      <c r="O79" s="49">
        <v>127</v>
      </c>
      <c r="P79" s="36">
        <v>121</v>
      </c>
      <c r="Q79" s="36">
        <v>141</v>
      </c>
      <c r="R79" s="36">
        <v>126</v>
      </c>
      <c r="S79" s="37">
        <f t="shared" si="5"/>
        <v>515</v>
      </c>
    </row>
    <row r="80" spans="1:19" s="27" customFormat="1" ht="15.75" x14ac:dyDescent="0.35">
      <c r="A80" s="28">
        <v>45005</v>
      </c>
      <c r="B80" s="29">
        <v>272050701</v>
      </c>
      <c r="C80" s="30">
        <v>12239839</v>
      </c>
      <c r="D80" s="31" t="s">
        <v>98</v>
      </c>
      <c r="E80" s="48">
        <v>3083</v>
      </c>
      <c r="F80" s="32">
        <v>2661</v>
      </c>
      <c r="G80" s="32">
        <v>2374</v>
      </c>
      <c r="H80" s="32">
        <v>2928.38</v>
      </c>
      <c r="I80" s="33">
        <f t="shared" si="3"/>
        <v>11046.380000000001</v>
      </c>
      <c r="J80" s="34">
        <v>305</v>
      </c>
      <c r="K80" s="34">
        <v>263</v>
      </c>
      <c r="L80" s="34">
        <v>235</v>
      </c>
      <c r="M80" s="34">
        <v>289.62</v>
      </c>
      <c r="N80" s="35">
        <f t="shared" si="4"/>
        <v>1092.6199999999999</v>
      </c>
      <c r="O80" s="49">
        <v>116</v>
      </c>
      <c r="P80" s="36">
        <v>140</v>
      </c>
      <c r="Q80" s="36">
        <v>152</v>
      </c>
      <c r="R80" s="36">
        <v>179</v>
      </c>
      <c r="S80" s="37">
        <f t="shared" si="5"/>
        <v>587</v>
      </c>
    </row>
    <row r="81" spans="1:19" s="27" customFormat="1" ht="15.75" x14ac:dyDescent="0.35">
      <c r="A81" s="28">
        <v>40001</v>
      </c>
      <c r="B81" s="29">
        <v>460279094</v>
      </c>
      <c r="C81" s="30">
        <v>1203144202</v>
      </c>
      <c r="D81" s="31" t="s">
        <v>85</v>
      </c>
      <c r="E81" s="48">
        <v>22098</v>
      </c>
      <c r="F81" s="32">
        <v>13136</v>
      </c>
      <c r="G81" s="32">
        <v>14285</v>
      </c>
      <c r="H81" s="32">
        <v>15179.58</v>
      </c>
      <c r="I81" s="33">
        <f t="shared" si="3"/>
        <v>64698.58</v>
      </c>
      <c r="J81" s="34">
        <v>4054</v>
      </c>
      <c r="K81" s="34">
        <v>2410</v>
      </c>
      <c r="L81" s="34">
        <v>2620</v>
      </c>
      <c r="M81" s="34">
        <v>2784.42</v>
      </c>
      <c r="N81" s="35">
        <f t="shared" si="4"/>
        <v>11868.42</v>
      </c>
      <c r="O81" s="49">
        <v>896</v>
      </c>
      <c r="P81" s="36">
        <v>743</v>
      </c>
      <c r="Q81" s="36">
        <v>984</v>
      </c>
      <c r="R81" s="36">
        <v>999</v>
      </c>
      <c r="S81" s="37">
        <f t="shared" si="5"/>
        <v>3622</v>
      </c>
    </row>
    <row r="82" spans="1:19" s="27" customFormat="1" ht="15.75" x14ac:dyDescent="0.35">
      <c r="A82" s="28">
        <v>52004</v>
      </c>
      <c r="B82" s="29">
        <v>460307982</v>
      </c>
      <c r="C82" s="30">
        <v>1219649701</v>
      </c>
      <c r="D82" s="31" t="s">
        <v>117</v>
      </c>
      <c r="E82" s="48">
        <v>3126</v>
      </c>
      <c r="F82" s="32">
        <v>2689</v>
      </c>
      <c r="G82" s="32">
        <v>2625</v>
      </c>
      <c r="H82" s="32">
        <v>2932.4340000000002</v>
      </c>
      <c r="I82" s="33">
        <f t="shared" si="3"/>
        <v>11372.434000000001</v>
      </c>
      <c r="J82" s="34">
        <v>313</v>
      </c>
      <c r="K82" s="34">
        <v>269</v>
      </c>
      <c r="L82" s="34">
        <v>263</v>
      </c>
      <c r="M82" s="34">
        <v>293.56599999999997</v>
      </c>
      <c r="N82" s="35">
        <f t="shared" si="4"/>
        <v>1138.566</v>
      </c>
      <c r="O82" s="49">
        <v>118</v>
      </c>
      <c r="P82" s="36">
        <v>141</v>
      </c>
      <c r="Q82" s="36">
        <v>168</v>
      </c>
      <c r="R82" s="36">
        <v>179</v>
      </c>
      <c r="S82" s="37">
        <f t="shared" si="5"/>
        <v>606</v>
      </c>
    </row>
    <row r="83" spans="1:19" s="27" customFormat="1" ht="15.75" x14ac:dyDescent="0.35">
      <c r="A83" s="28">
        <v>41004</v>
      </c>
      <c r="B83" s="29">
        <v>466002220</v>
      </c>
      <c r="C83" s="30">
        <v>1205566301</v>
      </c>
      <c r="D83" s="31" t="s">
        <v>89</v>
      </c>
      <c r="E83" s="48">
        <v>8294</v>
      </c>
      <c r="F83" s="32">
        <v>6617</v>
      </c>
      <c r="G83" s="32">
        <v>7009</v>
      </c>
      <c r="H83" s="32">
        <v>7338.3029999999999</v>
      </c>
      <c r="I83" s="33">
        <f t="shared" si="3"/>
        <v>29258.303</v>
      </c>
      <c r="J83" s="34">
        <v>1339</v>
      </c>
      <c r="K83" s="34">
        <v>1068</v>
      </c>
      <c r="L83" s="34">
        <v>1132</v>
      </c>
      <c r="M83" s="34">
        <v>1184.6970000000001</v>
      </c>
      <c r="N83" s="35">
        <f t="shared" si="4"/>
        <v>4723.6970000000001</v>
      </c>
      <c r="O83" s="49">
        <v>330</v>
      </c>
      <c r="P83" s="36">
        <v>367</v>
      </c>
      <c r="Q83" s="36">
        <v>474</v>
      </c>
      <c r="R83" s="36">
        <v>474</v>
      </c>
      <c r="S83" s="37">
        <f t="shared" si="5"/>
        <v>1645</v>
      </c>
    </row>
    <row r="84" spans="1:19" s="27" customFormat="1" ht="15.75" x14ac:dyDescent="0.35">
      <c r="A84" s="28">
        <v>44002</v>
      </c>
      <c r="B84" s="29">
        <v>466002356</v>
      </c>
      <c r="C84" s="30">
        <v>1205568301</v>
      </c>
      <c r="D84" s="31" t="s">
        <v>96</v>
      </c>
      <c r="E84" s="48">
        <v>1590</v>
      </c>
      <c r="F84" s="32">
        <v>1745</v>
      </c>
      <c r="G84" s="32">
        <v>1940</v>
      </c>
      <c r="H84" s="32">
        <v>1796.403</v>
      </c>
      <c r="I84" s="33">
        <f t="shared" si="3"/>
        <v>7071.4030000000002</v>
      </c>
      <c r="J84" s="34">
        <v>144</v>
      </c>
      <c r="K84" s="34">
        <v>158</v>
      </c>
      <c r="L84" s="34">
        <v>176</v>
      </c>
      <c r="M84" s="34">
        <v>162.59700000000001</v>
      </c>
      <c r="N84" s="35">
        <f t="shared" si="4"/>
        <v>640.59699999999998</v>
      </c>
      <c r="O84" s="49">
        <v>59</v>
      </c>
      <c r="P84" s="36">
        <v>91</v>
      </c>
      <c r="Q84" s="36">
        <v>123</v>
      </c>
      <c r="R84" s="36">
        <v>109</v>
      </c>
      <c r="S84" s="37">
        <f t="shared" si="5"/>
        <v>382</v>
      </c>
    </row>
    <row r="85" spans="1:19" s="27" customFormat="1" ht="15.75" x14ac:dyDescent="0.35">
      <c r="A85" s="28">
        <v>42001</v>
      </c>
      <c r="B85" s="29">
        <v>460309972</v>
      </c>
      <c r="C85" s="30">
        <v>1203256701</v>
      </c>
      <c r="D85" s="31" t="s">
        <v>91</v>
      </c>
      <c r="E85" s="48">
        <v>8451</v>
      </c>
      <c r="F85" s="32">
        <v>5547</v>
      </c>
      <c r="G85" s="32">
        <v>6561</v>
      </c>
      <c r="H85" s="32">
        <v>6434.22</v>
      </c>
      <c r="I85" s="33">
        <f t="shared" si="3"/>
        <v>26993.22</v>
      </c>
      <c r="J85" s="34">
        <v>1196</v>
      </c>
      <c r="K85" s="34">
        <v>785</v>
      </c>
      <c r="L85" s="34">
        <v>929</v>
      </c>
      <c r="M85" s="34">
        <v>910.78</v>
      </c>
      <c r="N85" s="35">
        <f t="shared" si="4"/>
        <v>3820.7799999999997</v>
      </c>
      <c r="O85" s="49">
        <v>330</v>
      </c>
      <c r="P85" s="36">
        <v>302</v>
      </c>
      <c r="Q85" s="36">
        <v>436</v>
      </c>
      <c r="R85" s="36">
        <v>409</v>
      </c>
      <c r="S85" s="37">
        <f t="shared" si="5"/>
        <v>1477</v>
      </c>
    </row>
    <row r="86" spans="1:19" s="27" customFormat="1" ht="15.75" x14ac:dyDescent="0.35">
      <c r="A86" s="28">
        <v>39002</v>
      </c>
      <c r="B86" s="29">
        <v>460277289</v>
      </c>
      <c r="C86" s="30">
        <v>1203130103</v>
      </c>
      <c r="D86" s="31" t="s">
        <v>82</v>
      </c>
      <c r="E86" s="48">
        <v>12152</v>
      </c>
      <c r="F86" s="32">
        <v>9722</v>
      </c>
      <c r="G86" s="32">
        <v>10689</v>
      </c>
      <c r="H86" s="32">
        <v>11002.847</v>
      </c>
      <c r="I86" s="33">
        <f t="shared" si="3"/>
        <v>43565.847000000002</v>
      </c>
      <c r="J86" s="34">
        <v>2094</v>
      </c>
      <c r="K86" s="34">
        <v>1675</v>
      </c>
      <c r="L86" s="34">
        <v>1842</v>
      </c>
      <c r="M86" s="34">
        <v>1896.1529999999998</v>
      </c>
      <c r="N86" s="35">
        <f t="shared" si="4"/>
        <v>7507.1530000000002</v>
      </c>
      <c r="O86" s="49">
        <v>488</v>
      </c>
      <c r="P86" s="36">
        <v>544</v>
      </c>
      <c r="Q86" s="36">
        <v>729</v>
      </c>
      <c r="R86" s="36">
        <v>717</v>
      </c>
      <c r="S86" s="37">
        <f t="shared" si="5"/>
        <v>2478</v>
      </c>
    </row>
    <row r="87" spans="1:19" s="27" customFormat="1" ht="15.75" x14ac:dyDescent="0.35">
      <c r="A87" s="28">
        <v>60003</v>
      </c>
      <c r="B87" s="29">
        <v>466003127</v>
      </c>
      <c r="C87" s="30">
        <v>1205585302</v>
      </c>
      <c r="D87" s="31" t="s">
        <v>135</v>
      </c>
      <c r="E87" s="48">
        <v>3394</v>
      </c>
      <c r="F87" s="32">
        <v>3019</v>
      </c>
      <c r="G87" s="32">
        <v>2557</v>
      </c>
      <c r="H87" s="32">
        <v>3073.5149999999999</v>
      </c>
      <c r="I87" s="33">
        <f t="shared" si="3"/>
        <v>12043.514999999999</v>
      </c>
      <c r="J87" s="34">
        <v>521</v>
      </c>
      <c r="K87" s="34">
        <v>463</v>
      </c>
      <c r="L87" s="34">
        <v>392</v>
      </c>
      <c r="M87" s="34">
        <v>471.48500000000001</v>
      </c>
      <c r="N87" s="35">
        <f t="shared" si="4"/>
        <v>1847.4850000000001</v>
      </c>
      <c r="O87" s="49">
        <v>134</v>
      </c>
      <c r="P87" s="36">
        <v>166</v>
      </c>
      <c r="Q87" s="36">
        <v>172</v>
      </c>
      <c r="R87" s="36">
        <v>197</v>
      </c>
      <c r="S87" s="37">
        <f t="shared" si="5"/>
        <v>669</v>
      </c>
    </row>
    <row r="88" spans="1:19" s="27" customFormat="1" ht="15.75" x14ac:dyDescent="0.35">
      <c r="A88" s="28">
        <v>43007</v>
      </c>
      <c r="B88" s="29">
        <v>460410858</v>
      </c>
      <c r="C88" s="30">
        <v>1204305501</v>
      </c>
      <c r="D88" s="31" t="s">
        <v>94</v>
      </c>
      <c r="E88" s="48">
        <v>5612</v>
      </c>
      <c r="F88" s="32">
        <v>5661</v>
      </c>
      <c r="G88" s="32">
        <v>4465</v>
      </c>
      <c r="H88" s="32">
        <v>4841.9279999999999</v>
      </c>
      <c r="I88" s="33">
        <f t="shared" si="3"/>
        <v>20579.928</v>
      </c>
      <c r="J88" s="34">
        <v>1240</v>
      </c>
      <c r="K88" s="34">
        <v>1251</v>
      </c>
      <c r="L88" s="34">
        <v>987</v>
      </c>
      <c r="M88" s="34">
        <v>1070.0719999999999</v>
      </c>
      <c r="N88" s="35">
        <f t="shared" si="4"/>
        <v>4548.0720000000001</v>
      </c>
      <c r="O88" s="49">
        <v>235</v>
      </c>
      <c r="P88" s="36">
        <v>330</v>
      </c>
      <c r="Q88" s="36">
        <v>317</v>
      </c>
      <c r="R88" s="36">
        <v>329</v>
      </c>
      <c r="S88" s="37">
        <f t="shared" si="5"/>
        <v>1211</v>
      </c>
    </row>
    <row r="89" spans="1:19" s="27" customFormat="1" ht="15.75" x14ac:dyDescent="0.35">
      <c r="A89" s="28">
        <v>46001</v>
      </c>
      <c r="B89" s="29">
        <v>460307398</v>
      </c>
      <c r="C89" s="30">
        <v>1203232802</v>
      </c>
      <c r="D89" s="31" t="s">
        <v>99</v>
      </c>
      <c r="E89" s="48">
        <v>30951</v>
      </c>
      <c r="F89" s="32">
        <v>21460</v>
      </c>
      <c r="G89" s="32">
        <v>27028</v>
      </c>
      <c r="H89" s="32">
        <v>24722.564999999999</v>
      </c>
      <c r="I89" s="33">
        <f t="shared" si="3"/>
        <v>104161.565</v>
      </c>
      <c r="J89" s="34">
        <v>4831</v>
      </c>
      <c r="K89" s="34">
        <v>3349</v>
      </c>
      <c r="L89" s="34">
        <v>4218</v>
      </c>
      <c r="M89" s="34">
        <v>3858.4350000000004</v>
      </c>
      <c r="N89" s="35">
        <f t="shared" si="4"/>
        <v>16256.435000000001</v>
      </c>
      <c r="O89" s="49">
        <v>1226</v>
      </c>
      <c r="P89" s="36">
        <v>1185</v>
      </c>
      <c r="Q89" s="36">
        <v>1818</v>
      </c>
      <c r="R89" s="36">
        <v>1590</v>
      </c>
      <c r="S89" s="37">
        <f t="shared" si="5"/>
        <v>5819</v>
      </c>
    </row>
    <row r="90" spans="1:19" s="27" customFormat="1" ht="15.75" x14ac:dyDescent="0.35">
      <c r="A90" s="28">
        <v>33002</v>
      </c>
      <c r="B90" s="29">
        <v>460311728</v>
      </c>
      <c r="C90" s="30">
        <v>1203276504</v>
      </c>
      <c r="D90" s="31" t="s">
        <v>72</v>
      </c>
      <c r="E90" s="48">
        <v>2380</v>
      </c>
      <c r="F90" s="32">
        <v>2583</v>
      </c>
      <c r="G90" s="32">
        <v>2340</v>
      </c>
      <c r="H90" s="32">
        <v>2383.404</v>
      </c>
      <c r="I90" s="33">
        <f t="shared" si="3"/>
        <v>9686.4040000000005</v>
      </c>
      <c r="J90" s="34">
        <v>282</v>
      </c>
      <c r="K90" s="34">
        <v>306</v>
      </c>
      <c r="L90" s="34">
        <v>277</v>
      </c>
      <c r="M90" s="34">
        <v>282.596</v>
      </c>
      <c r="N90" s="35">
        <f t="shared" si="4"/>
        <v>1147.596</v>
      </c>
      <c r="O90" s="49">
        <v>91</v>
      </c>
      <c r="P90" s="36">
        <v>138</v>
      </c>
      <c r="Q90" s="36">
        <v>152</v>
      </c>
      <c r="R90" s="36">
        <v>148</v>
      </c>
      <c r="S90" s="37">
        <f t="shared" si="5"/>
        <v>529</v>
      </c>
    </row>
    <row r="91" spans="1:19" s="27" customFormat="1" ht="15.75" x14ac:dyDescent="0.35">
      <c r="A91" s="28">
        <v>25004</v>
      </c>
      <c r="B91" s="29">
        <v>466001632</v>
      </c>
      <c r="C91" s="30">
        <v>1205555301</v>
      </c>
      <c r="D91" s="31" t="s">
        <v>59</v>
      </c>
      <c r="E91" s="48">
        <v>8517</v>
      </c>
      <c r="F91" s="32">
        <v>6105</v>
      </c>
      <c r="G91" s="32">
        <v>6749</v>
      </c>
      <c r="H91" s="32">
        <v>6397.3909999999996</v>
      </c>
      <c r="I91" s="33">
        <f t="shared" si="3"/>
        <v>27768.391</v>
      </c>
      <c r="J91" s="34">
        <v>1538</v>
      </c>
      <c r="K91" s="34">
        <v>1103</v>
      </c>
      <c r="L91" s="34">
        <v>1219</v>
      </c>
      <c r="M91" s="34">
        <v>1155.6089999999999</v>
      </c>
      <c r="N91" s="35">
        <f t="shared" si="4"/>
        <v>5015.6090000000004</v>
      </c>
      <c r="O91" s="49">
        <v>344</v>
      </c>
      <c r="P91" s="36">
        <v>344</v>
      </c>
      <c r="Q91" s="36">
        <v>464</v>
      </c>
      <c r="R91" s="36">
        <v>420</v>
      </c>
      <c r="S91" s="37">
        <f t="shared" si="5"/>
        <v>1572</v>
      </c>
    </row>
    <row r="92" spans="1:19" s="27" customFormat="1" ht="15.75" x14ac:dyDescent="0.35">
      <c r="A92" s="28">
        <v>29004</v>
      </c>
      <c r="B92" s="29">
        <v>331214060</v>
      </c>
      <c r="C92" s="30">
        <v>12152875</v>
      </c>
      <c r="D92" s="31" t="s">
        <v>67</v>
      </c>
      <c r="E92" s="48">
        <v>4530</v>
      </c>
      <c r="F92" s="32">
        <v>3623</v>
      </c>
      <c r="G92" s="32">
        <v>3578</v>
      </c>
      <c r="H92" s="32">
        <v>3761.3160000000003</v>
      </c>
      <c r="I92" s="33">
        <f t="shared" si="3"/>
        <v>15492.316000000001</v>
      </c>
      <c r="J92" s="34">
        <v>543</v>
      </c>
      <c r="K92" s="34">
        <v>434</v>
      </c>
      <c r="L92" s="34">
        <v>429</v>
      </c>
      <c r="M92" s="34">
        <v>450.68399999999997</v>
      </c>
      <c r="N92" s="35">
        <f t="shared" si="4"/>
        <v>1856.684</v>
      </c>
      <c r="O92" s="49">
        <v>174</v>
      </c>
      <c r="P92" s="36">
        <v>194</v>
      </c>
      <c r="Q92" s="36">
        <v>233</v>
      </c>
      <c r="R92" s="36">
        <v>234</v>
      </c>
      <c r="S92" s="37">
        <f t="shared" si="5"/>
        <v>835</v>
      </c>
    </row>
    <row r="93" spans="1:19" s="27" customFormat="1" ht="15.75" x14ac:dyDescent="0.35">
      <c r="A93" s="28">
        <v>17002</v>
      </c>
      <c r="B93" s="29">
        <v>466001338</v>
      </c>
      <c r="C93" s="30">
        <v>1205546704</v>
      </c>
      <c r="D93" s="31" t="s">
        <v>45</v>
      </c>
      <c r="E93" s="48">
        <v>28850</v>
      </c>
      <c r="F93" s="32">
        <v>22039</v>
      </c>
      <c r="G93" s="32">
        <v>22088</v>
      </c>
      <c r="H93" s="32">
        <v>23991.112000000001</v>
      </c>
      <c r="I93" s="33">
        <f t="shared" si="3"/>
        <v>96968.111999999994</v>
      </c>
      <c r="J93" s="34">
        <v>4853</v>
      </c>
      <c r="K93" s="34">
        <v>3708</v>
      </c>
      <c r="L93" s="34">
        <v>3716</v>
      </c>
      <c r="M93" s="34">
        <v>4035.8879999999999</v>
      </c>
      <c r="N93" s="35">
        <f t="shared" si="4"/>
        <v>16312.887999999999</v>
      </c>
      <c r="O93" s="49">
        <v>1155</v>
      </c>
      <c r="P93" s="36">
        <v>1230</v>
      </c>
      <c r="Q93" s="36">
        <v>1502</v>
      </c>
      <c r="R93" s="36">
        <v>1559</v>
      </c>
      <c r="S93" s="37">
        <f t="shared" si="5"/>
        <v>5446</v>
      </c>
    </row>
    <row r="94" spans="1:19" s="27" customFormat="1" ht="15.75" x14ac:dyDescent="0.35">
      <c r="A94" s="28">
        <v>62006</v>
      </c>
      <c r="B94" s="29">
        <v>262139929</v>
      </c>
      <c r="C94" s="30">
        <v>1214663001</v>
      </c>
      <c r="D94" s="31" t="s">
        <v>143</v>
      </c>
      <c r="E94" s="48">
        <v>9051</v>
      </c>
      <c r="F94" s="32">
        <v>6042</v>
      </c>
      <c r="G94" s="32">
        <v>7392</v>
      </c>
      <c r="H94" s="32">
        <v>7972.58</v>
      </c>
      <c r="I94" s="33">
        <f t="shared" si="3"/>
        <v>30457.58</v>
      </c>
      <c r="J94" s="34">
        <v>1376</v>
      </c>
      <c r="K94" s="34">
        <v>919</v>
      </c>
      <c r="L94" s="34">
        <v>1124</v>
      </c>
      <c r="M94" s="34">
        <v>1212.42</v>
      </c>
      <c r="N94" s="35">
        <f t="shared" si="4"/>
        <v>4631.42</v>
      </c>
      <c r="O94" s="49">
        <v>357</v>
      </c>
      <c r="P94" s="36">
        <v>332</v>
      </c>
      <c r="Q94" s="36">
        <v>496</v>
      </c>
      <c r="R94" s="36">
        <v>511</v>
      </c>
      <c r="S94" s="37">
        <f t="shared" si="5"/>
        <v>1696</v>
      </c>
    </row>
    <row r="95" spans="1:19" s="38" customFormat="1" ht="15.75" x14ac:dyDescent="0.35">
      <c r="A95" s="28">
        <v>43002</v>
      </c>
      <c r="B95" s="29">
        <v>466002280</v>
      </c>
      <c r="C95" s="30">
        <v>1205567401</v>
      </c>
      <c r="D95" s="31" t="s">
        <v>93</v>
      </c>
      <c r="E95" s="48">
        <v>2778</v>
      </c>
      <c r="F95" s="32">
        <v>2071</v>
      </c>
      <c r="G95" s="32">
        <v>1946</v>
      </c>
      <c r="H95" s="32">
        <v>2193.0630000000001</v>
      </c>
      <c r="I95" s="33">
        <f t="shared" si="3"/>
        <v>8988.0630000000001</v>
      </c>
      <c r="J95" s="34">
        <v>463</v>
      </c>
      <c r="K95" s="34">
        <v>346</v>
      </c>
      <c r="L95" s="34">
        <v>325</v>
      </c>
      <c r="M95" s="34">
        <v>365.93699999999995</v>
      </c>
      <c r="N95" s="35">
        <f t="shared" si="4"/>
        <v>1499.9369999999999</v>
      </c>
      <c r="O95" s="49">
        <v>111</v>
      </c>
      <c r="P95" s="36">
        <v>115</v>
      </c>
      <c r="Q95" s="36">
        <v>132</v>
      </c>
      <c r="R95" s="36">
        <v>142</v>
      </c>
      <c r="S95" s="37">
        <f t="shared" si="5"/>
        <v>500</v>
      </c>
    </row>
    <row r="96" spans="1:19" s="27" customFormat="1" ht="15.75" x14ac:dyDescent="0.35">
      <c r="A96" s="28">
        <v>17003</v>
      </c>
      <c r="B96" s="29">
        <v>466001339</v>
      </c>
      <c r="C96" s="30">
        <v>1205547401</v>
      </c>
      <c r="D96" s="31" t="s">
        <v>46</v>
      </c>
      <c r="E96" s="48">
        <v>3938</v>
      </c>
      <c r="F96" s="32">
        <v>3325</v>
      </c>
      <c r="G96" s="32">
        <v>3100</v>
      </c>
      <c r="H96" s="32">
        <v>3451.36</v>
      </c>
      <c r="I96" s="33">
        <f t="shared" si="3"/>
        <v>13814.36</v>
      </c>
      <c r="J96" s="34">
        <v>537</v>
      </c>
      <c r="K96" s="34">
        <v>453</v>
      </c>
      <c r="L96" s="34">
        <v>423</v>
      </c>
      <c r="M96" s="34">
        <v>470.64</v>
      </c>
      <c r="N96" s="35">
        <f t="shared" si="4"/>
        <v>1883.6399999999999</v>
      </c>
      <c r="O96" s="49">
        <v>153</v>
      </c>
      <c r="P96" s="36">
        <v>180</v>
      </c>
      <c r="Q96" s="36">
        <v>205</v>
      </c>
      <c r="R96" s="36">
        <v>218</v>
      </c>
      <c r="S96" s="37">
        <f t="shared" si="5"/>
        <v>756</v>
      </c>
    </row>
    <row r="97" spans="1:19" s="38" customFormat="1" ht="15.75" x14ac:dyDescent="0.35">
      <c r="A97" s="28">
        <v>51003</v>
      </c>
      <c r="B97" s="29">
        <v>466002683</v>
      </c>
      <c r="C97" s="30">
        <v>1205575701</v>
      </c>
      <c r="D97" s="31" t="s">
        <v>113</v>
      </c>
      <c r="E97" s="48">
        <v>2919</v>
      </c>
      <c r="F97" s="32">
        <v>3124</v>
      </c>
      <c r="G97" s="32">
        <v>3073</v>
      </c>
      <c r="H97" s="32">
        <v>3159.35</v>
      </c>
      <c r="I97" s="33">
        <f t="shared" si="3"/>
        <v>12275.35</v>
      </c>
      <c r="J97" s="34">
        <v>342</v>
      </c>
      <c r="K97" s="34">
        <v>366</v>
      </c>
      <c r="L97" s="34">
        <v>360</v>
      </c>
      <c r="M97" s="34">
        <v>370.65</v>
      </c>
      <c r="N97" s="35">
        <f t="shared" si="4"/>
        <v>1438.65</v>
      </c>
      <c r="O97" s="49">
        <v>112</v>
      </c>
      <c r="P97" s="36">
        <v>167</v>
      </c>
      <c r="Q97" s="36">
        <v>200</v>
      </c>
      <c r="R97" s="36">
        <v>196</v>
      </c>
      <c r="S97" s="37">
        <f t="shared" si="5"/>
        <v>675</v>
      </c>
    </row>
    <row r="98" spans="1:19" s="27" customFormat="1" ht="15.75" x14ac:dyDescent="0.35">
      <c r="A98" s="28">
        <v>9002</v>
      </c>
      <c r="B98" s="29">
        <v>466000989</v>
      </c>
      <c r="C98" s="30">
        <v>1205537301</v>
      </c>
      <c r="D98" s="31" t="s">
        <v>30</v>
      </c>
      <c r="E98" s="48">
        <v>4821</v>
      </c>
      <c r="F98" s="32">
        <v>5733</v>
      </c>
      <c r="G98" s="32">
        <v>5063</v>
      </c>
      <c r="H98" s="32">
        <v>6054.55</v>
      </c>
      <c r="I98" s="33">
        <f t="shared" si="3"/>
        <v>21671.55</v>
      </c>
      <c r="J98" s="34">
        <v>932</v>
      </c>
      <c r="K98" s="34">
        <v>1108</v>
      </c>
      <c r="L98" s="34">
        <v>979</v>
      </c>
      <c r="M98" s="34">
        <v>1170.45</v>
      </c>
      <c r="N98" s="35">
        <f t="shared" si="4"/>
        <v>4189.45</v>
      </c>
      <c r="O98" s="49">
        <v>197</v>
      </c>
      <c r="P98" s="36">
        <v>327</v>
      </c>
      <c r="Q98" s="36">
        <v>352</v>
      </c>
      <c r="R98" s="36">
        <v>402</v>
      </c>
      <c r="S98" s="37">
        <f t="shared" si="5"/>
        <v>1278</v>
      </c>
    </row>
    <row r="99" spans="1:19" s="27" customFormat="1" ht="15.75" x14ac:dyDescent="0.35">
      <c r="A99" s="28">
        <v>56007</v>
      </c>
      <c r="B99" s="29">
        <v>460282415</v>
      </c>
      <c r="C99" s="30">
        <v>1203178001</v>
      </c>
      <c r="D99" s="31" t="s">
        <v>128</v>
      </c>
      <c r="E99" s="48">
        <v>3501</v>
      </c>
      <c r="F99" s="32">
        <v>3158</v>
      </c>
      <c r="G99" s="32">
        <v>2847</v>
      </c>
      <c r="H99" s="32">
        <v>3829.0360000000001</v>
      </c>
      <c r="I99" s="33">
        <f t="shared" si="3"/>
        <v>13335.036</v>
      </c>
      <c r="J99" s="34">
        <v>355</v>
      </c>
      <c r="K99" s="34">
        <v>320</v>
      </c>
      <c r="L99" s="34">
        <v>288</v>
      </c>
      <c r="M99" s="34">
        <v>387.964</v>
      </c>
      <c r="N99" s="35">
        <f t="shared" si="4"/>
        <v>1350.9639999999999</v>
      </c>
      <c r="O99" s="49">
        <v>132</v>
      </c>
      <c r="P99" s="36">
        <v>166</v>
      </c>
      <c r="Q99" s="36">
        <v>182</v>
      </c>
      <c r="R99" s="36">
        <v>235</v>
      </c>
      <c r="S99" s="37">
        <f t="shared" si="5"/>
        <v>715</v>
      </c>
    </row>
    <row r="100" spans="1:19" s="27" customFormat="1" ht="15.75" x14ac:dyDescent="0.35">
      <c r="A100" s="28">
        <v>39005</v>
      </c>
      <c r="B100" s="29">
        <v>460412225</v>
      </c>
      <c r="C100" s="30">
        <v>1204326401</v>
      </c>
      <c r="D100" s="31" t="s">
        <v>84</v>
      </c>
      <c r="E100" s="48">
        <v>2366</v>
      </c>
      <c r="F100" s="32">
        <v>2837</v>
      </c>
      <c r="G100" s="32">
        <v>2352</v>
      </c>
      <c r="H100" s="32">
        <v>2721.2730000000001</v>
      </c>
      <c r="I100" s="33">
        <f t="shared" si="3"/>
        <v>10276.273000000001</v>
      </c>
      <c r="J100" s="34">
        <v>266</v>
      </c>
      <c r="K100" s="34">
        <v>319</v>
      </c>
      <c r="L100" s="34">
        <v>264</v>
      </c>
      <c r="M100" s="34">
        <v>305.72700000000003</v>
      </c>
      <c r="N100" s="35">
        <f t="shared" si="4"/>
        <v>1154.7270000000001</v>
      </c>
      <c r="O100" s="49">
        <v>90</v>
      </c>
      <c r="P100" s="36">
        <v>151</v>
      </c>
      <c r="Q100" s="36">
        <v>152</v>
      </c>
      <c r="R100" s="36">
        <v>168</v>
      </c>
      <c r="S100" s="37">
        <f t="shared" si="5"/>
        <v>561</v>
      </c>
    </row>
    <row r="101" spans="1:19" s="27" customFormat="1" ht="15.75" x14ac:dyDescent="0.35">
      <c r="A101" s="28">
        <v>60004</v>
      </c>
      <c r="B101" s="29">
        <v>466003129</v>
      </c>
      <c r="C101" s="30">
        <v>1205585901</v>
      </c>
      <c r="D101" s="31" t="s">
        <v>136</v>
      </c>
      <c r="E101" s="48">
        <v>3295</v>
      </c>
      <c r="F101" s="32">
        <v>3123</v>
      </c>
      <c r="G101" s="32">
        <v>3050</v>
      </c>
      <c r="H101" s="32">
        <v>3268.6680000000001</v>
      </c>
      <c r="I101" s="33">
        <f t="shared" si="3"/>
        <v>12736.668</v>
      </c>
      <c r="J101" s="34">
        <v>378</v>
      </c>
      <c r="K101" s="34">
        <v>359</v>
      </c>
      <c r="L101" s="34">
        <v>350</v>
      </c>
      <c r="M101" s="34">
        <v>375.33199999999999</v>
      </c>
      <c r="N101" s="35">
        <f t="shared" si="4"/>
        <v>1462.3319999999999</v>
      </c>
      <c r="O101" s="49">
        <v>126</v>
      </c>
      <c r="P101" s="36">
        <v>166</v>
      </c>
      <c r="Q101" s="36">
        <v>198</v>
      </c>
      <c r="R101" s="36">
        <v>203</v>
      </c>
      <c r="S101" s="37">
        <f t="shared" si="5"/>
        <v>693</v>
      </c>
    </row>
    <row r="102" spans="1:19" s="27" customFormat="1" ht="15.75" x14ac:dyDescent="0.35">
      <c r="A102" s="28">
        <v>33003</v>
      </c>
      <c r="B102" s="29">
        <v>466001961</v>
      </c>
      <c r="C102" s="30">
        <v>1205560201</v>
      </c>
      <c r="D102" s="31" t="s">
        <v>73</v>
      </c>
      <c r="E102" s="48">
        <v>5018</v>
      </c>
      <c r="F102" s="32">
        <v>4891</v>
      </c>
      <c r="G102" s="32">
        <v>4912</v>
      </c>
      <c r="H102" s="32">
        <v>3691.8049999999998</v>
      </c>
      <c r="I102" s="33">
        <f t="shared" si="3"/>
        <v>18512.805</v>
      </c>
      <c r="J102" s="34">
        <v>920</v>
      </c>
      <c r="K102" s="34">
        <v>897</v>
      </c>
      <c r="L102" s="34">
        <v>901</v>
      </c>
      <c r="M102" s="34">
        <v>677.19500000000005</v>
      </c>
      <c r="N102" s="35">
        <f t="shared" si="4"/>
        <v>3395.1950000000002</v>
      </c>
      <c r="O102" s="49">
        <v>203</v>
      </c>
      <c r="P102" s="36">
        <v>276</v>
      </c>
      <c r="Q102" s="36">
        <v>338</v>
      </c>
      <c r="R102" s="36">
        <v>243</v>
      </c>
      <c r="S102" s="37">
        <f t="shared" si="5"/>
        <v>1060</v>
      </c>
    </row>
    <row r="103" spans="1:19" s="27" customFormat="1" ht="15.75" x14ac:dyDescent="0.35">
      <c r="A103" s="28">
        <v>32002</v>
      </c>
      <c r="B103" s="29">
        <v>466001892</v>
      </c>
      <c r="C103" s="30">
        <v>1205559302</v>
      </c>
      <c r="D103" s="31" t="s">
        <v>70</v>
      </c>
      <c r="E103" s="48">
        <v>26299</v>
      </c>
      <c r="F103" s="32">
        <v>21987</v>
      </c>
      <c r="G103" s="32">
        <v>20809</v>
      </c>
      <c r="H103" s="32">
        <v>23612.468000000001</v>
      </c>
      <c r="I103" s="33">
        <f t="shared" si="3"/>
        <v>92707.467999999993</v>
      </c>
      <c r="J103" s="34">
        <v>3965</v>
      </c>
      <c r="K103" s="34">
        <v>3315</v>
      </c>
      <c r="L103" s="34">
        <v>3137</v>
      </c>
      <c r="M103" s="34">
        <v>3559.5320000000002</v>
      </c>
      <c r="N103" s="35">
        <f t="shared" si="4"/>
        <v>13976.531999999999</v>
      </c>
      <c r="O103" s="49">
        <v>1037</v>
      </c>
      <c r="P103" s="36">
        <v>1208</v>
      </c>
      <c r="Q103" s="36">
        <v>1394</v>
      </c>
      <c r="R103" s="36">
        <v>1511</v>
      </c>
      <c r="S103" s="37">
        <f t="shared" si="5"/>
        <v>5150</v>
      </c>
    </row>
    <row r="104" spans="1:19" s="38" customFormat="1" ht="15.75" x14ac:dyDescent="0.35">
      <c r="A104" s="28">
        <v>1001</v>
      </c>
      <c r="B104" s="29">
        <v>466000596</v>
      </c>
      <c r="C104" s="30">
        <v>1205529701</v>
      </c>
      <c r="D104" s="31" t="s">
        <v>9</v>
      </c>
      <c r="E104" s="48">
        <v>3752</v>
      </c>
      <c r="F104" s="32">
        <v>2197</v>
      </c>
      <c r="G104" s="32">
        <v>2955</v>
      </c>
      <c r="H104" s="32">
        <v>3181.9999999999995</v>
      </c>
      <c r="I104" s="33">
        <f t="shared" si="3"/>
        <v>12086</v>
      </c>
      <c r="J104" s="34">
        <v>1702</v>
      </c>
      <c r="K104" s="34">
        <v>996</v>
      </c>
      <c r="L104" s="34">
        <v>1340</v>
      </c>
      <c r="M104" s="34">
        <v>1443</v>
      </c>
      <c r="N104" s="35">
        <f t="shared" si="4"/>
        <v>5481</v>
      </c>
      <c r="O104" s="49">
        <v>187</v>
      </c>
      <c r="P104" s="36">
        <v>153</v>
      </c>
      <c r="Q104" s="36">
        <v>250</v>
      </c>
      <c r="R104" s="36">
        <v>257</v>
      </c>
      <c r="S104" s="37">
        <f t="shared" si="5"/>
        <v>847</v>
      </c>
    </row>
    <row r="105" spans="1:19" s="27" customFormat="1" ht="15.75" x14ac:dyDescent="0.35">
      <c r="A105" s="28">
        <v>11005</v>
      </c>
      <c r="B105" s="29">
        <v>562652809</v>
      </c>
      <c r="C105" s="30">
        <v>1211452601</v>
      </c>
      <c r="D105" s="31" t="s">
        <v>34</v>
      </c>
      <c r="E105" s="48">
        <v>4236</v>
      </c>
      <c r="F105" s="32">
        <v>3750</v>
      </c>
      <c r="G105" s="32">
        <v>3672</v>
      </c>
      <c r="H105" s="32">
        <v>4038.2860000000001</v>
      </c>
      <c r="I105" s="33">
        <f t="shared" si="3"/>
        <v>15696.286</v>
      </c>
      <c r="J105" s="34">
        <v>338</v>
      </c>
      <c r="K105" s="34">
        <v>300</v>
      </c>
      <c r="L105" s="34">
        <v>293</v>
      </c>
      <c r="M105" s="34">
        <v>322.714</v>
      </c>
      <c r="N105" s="35">
        <f t="shared" si="4"/>
        <v>1253.7139999999999</v>
      </c>
      <c r="O105" s="49">
        <v>157</v>
      </c>
      <c r="P105" s="36">
        <v>193</v>
      </c>
      <c r="Q105" s="36">
        <v>231</v>
      </c>
      <c r="R105" s="36">
        <v>243</v>
      </c>
      <c r="S105" s="37">
        <f t="shared" si="5"/>
        <v>824</v>
      </c>
    </row>
    <row r="106" spans="1:19" s="27" customFormat="1" ht="15.75" x14ac:dyDescent="0.35">
      <c r="A106" s="28">
        <v>51004</v>
      </c>
      <c r="B106" s="29">
        <v>466002688</v>
      </c>
      <c r="C106" s="30">
        <v>1205576102</v>
      </c>
      <c r="D106" s="31" t="s">
        <v>114</v>
      </c>
      <c r="E106" s="48">
        <v>221124</v>
      </c>
      <c r="F106" s="32">
        <v>125723</v>
      </c>
      <c r="G106" s="32">
        <v>170840</v>
      </c>
      <c r="H106" s="32">
        <v>179324.10800000001</v>
      </c>
      <c r="I106" s="33">
        <f t="shared" si="3"/>
        <v>697011.10800000001</v>
      </c>
      <c r="J106" s="34">
        <v>41494</v>
      </c>
      <c r="K106" s="34">
        <v>23592</v>
      </c>
      <c r="L106" s="34">
        <v>32058</v>
      </c>
      <c r="M106" s="34">
        <v>33649.892</v>
      </c>
      <c r="N106" s="35">
        <f t="shared" si="4"/>
        <v>130793.89199999999</v>
      </c>
      <c r="O106" s="49">
        <v>8997</v>
      </c>
      <c r="P106" s="36">
        <v>7132</v>
      </c>
      <c r="Q106" s="36">
        <v>11808</v>
      </c>
      <c r="R106" s="36">
        <v>11845</v>
      </c>
      <c r="S106" s="37">
        <f t="shared" si="5"/>
        <v>39782</v>
      </c>
    </row>
    <row r="107" spans="1:19" s="27" customFormat="1" ht="15.75" x14ac:dyDescent="0.35">
      <c r="A107" s="28">
        <v>56004</v>
      </c>
      <c r="B107" s="29">
        <v>466002901</v>
      </c>
      <c r="C107" s="30">
        <v>1205580903</v>
      </c>
      <c r="D107" s="31" t="s">
        <v>127</v>
      </c>
      <c r="E107" s="48">
        <v>6899</v>
      </c>
      <c r="F107" s="32">
        <v>5182</v>
      </c>
      <c r="G107" s="32">
        <v>5901</v>
      </c>
      <c r="H107" s="32">
        <v>6319.7440000000006</v>
      </c>
      <c r="I107" s="33">
        <f t="shared" si="3"/>
        <v>24301.743999999999</v>
      </c>
      <c r="J107" s="34">
        <v>1992</v>
      </c>
      <c r="K107" s="34">
        <v>1496</v>
      </c>
      <c r="L107" s="34">
        <v>1704</v>
      </c>
      <c r="M107" s="34">
        <v>1824.2560000000001</v>
      </c>
      <c r="N107" s="35">
        <f t="shared" si="4"/>
        <v>7016.2560000000003</v>
      </c>
      <c r="O107" s="49">
        <v>305</v>
      </c>
      <c r="P107" s="36">
        <v>319</v>
      </c>
      <c r="Q107" s="36">
        <v>443</v>
      </c>
      <c r="R107" s="36">
        <v>453</v>
      </c>
      <c r="S107" s="37">
        <f t="shared" si="5"/>
        <v>1520</v>
      </c>
    </row>
    <row r="108" spans="1:19" s="38" customFormat="1" ht="15.75" x14ac:dyDescent="0.35">
      <c r="A108" s="28">
        <v>54004</v>
      </c>
      <c r="B108" s="29">
        <v>466002805</v>
      </c>
      <c r="C108" s="30">
        <v>1205578401</v>
      </c>
      <c r="D108" s="31" t="s">
        <v>121</v>
      </c>
      <c r="E108" s="48">
        <v>2284</v>
      </c>
      <c r="F108" s="32">
        <v>1193</v>
      </c>
      <c r="G108" s="32">
        <v>2553</v>
      </c>
      <c r="H108" s="32">
        <v>2414.17</v>
      </c>
      <c r="I108" s="33">
        <f t="shared" si="3"/>
        <v>8444.17</v>
      </c>
      <c r="J108" s="34">
        <v>159</v>
      </c>
      <c r="K108" s="34">
        <v>83</v>
      </c>
      <c r="L108" s="34">
        <v>177</v>
      </c>
      <c r="M108" s="34">
        <v>167.83</v>
      </c>
      <c r="N108" s="35">
        <f t="shared" si="4"/>
        <v>586.83000000000004</v>
      </c>
      <c r="O108" s="49">
        <v>84</v>
      </c>
      <c r="P108" s="36">
        <v>61</v>
      </c>
      <c r="Q108" s="36">
        <v>159</v>
      </c>
      <c r="R108" s="36">
        <v>144</v>
      </c>
      <c r="S108" s="37">
        <f t="shared" si="5"/>
        <v>448</v>
      </c>
    </row>
    <row r="109" spans="1:19" s="27" customFormat="1" ht="15.75" x14ac:dyDescent="0.35">
      <c r="A109" s="28">
        <v>39004</v>
      </c>
      <c r="B109" s="29">
        <v>466002100</v>
      </c>
      <c r="C109" s="30">
        <v>1205564201</v>
      </c>
      <c r="D109" s="31" t="s">
        <v>83</v>
      </c>
      <c r="E109" s="48">
        <v>3079</v>
      </c>
      <c r="F109" s="32">
        <v>2006</v>
      </c>
      <c r="G109" s="32">
        <v>1560</v>
      </c>
      <c r="H109" s="32">
        <v>1836.9390000000001</v>
      </c>
      <c r="I109" s="33">
        <f t="shared" si="3"/>
        <v>8481.9390000000003</v>
      </c>
      <c r="J109" s="34">
        <v>456</v>
      </c>
      <c r="K109" s="34">
        <v>297</v>
      </c>
      <c r="L109" s="34">
        <v>231</v>
      </c>
      <c r="M109" s="34">
        <v>272.06100000000004</v>
      </c>
      <c r="N109" s="35">
        <f t="shared" si="4"/>
        <v>1256.0610000000001</v>
      </c>
      <c r="O109" s="49">
        <v>121</v>
      </c>
      <c r="P109" s="36">
        <v>110</v>
      </c>
      <c r="Q109" s="36">
        <v>104</v>
      </c>
      <c r="R109" s="36">
        <v>117</v>
      </c>
      <c r="S109" s="37">
        <f t="shared" si="5"/>
        <v>452</v>
      </c>
    </row>
    <row r="110" spans="1:19" s="27" customFormat="1" ht="15.75" x14ac:dyDescent="0.35">
      <c r="A110" s="28">
        <v>55005</v>
      </c>
      <c r="B110" s="29">
        <v>460416790</v>
      </c>
      <c r="C110" s="30">
        <v>1204406301</v>
      </c>
      <c r="D110" s="31" t="s">
        <v>125</v>
      </c>
      <c r="E110" s="48">
        <v>3221</v>
      </c>
      <c r="F110" s="32">
        <v>2337</v>
      </c>
      <c r="G110" s="32">
        <v>1995</v>
      </c>
      <c r="H110" s="32">
        <v>2755.1550000000002</v>
      </c>
      <c r="I110" s="33">
        <f t="shared" si="3"/>
        <v>10308.155000000001</v>
      </c>
      <c r="J110" s="34">
        <v>269</v>
      </c>
      <c r="K110" s="34">
        <v>195</v>
      </c>
      <c r="L110" s="34">
        <v>166</v>
      </c>
      <c r="M110" s="34">
        <v>229.845</v>
      </c>
      <c r="N110" s="35">
        <f t="shared" si="4"/>
        <v>859.84500000000003</v>
      </c>
      <c r="O110" s="49">
        <v>120</v>
      </c>
      <c r="P110" s="36">
        <v>121</v>
      </c>
      <c r="Q110" s="36">
        <v>126</v>
      </c>
      <c r="R110" s="36">
        <v>166</v>
      </c>
      <c r="S110" s="37">
        <f t="shared" si="5"/>
        <v>533</v>
      </c>
    </row>
    <row r="111" spans="1:19" s="27" customFormat="1" ht="15.75" x14ac:dyDescent="0.35">
      <c r="A111" s="28">
        <v>4003</v>
      </c>
      <c r="B111" s="29">
        <v>466000670</v>
      </c>
      <c r="C111" s="30">
        <v>1205533001</v>
      </c>
      <c r="D111" s="31" t="s">
        <v>18</v>
      </c>
      <c r="E111" s="48">
        <v>3498</v>
      </c>
      <c r="F111" s="32">
        <v>2526</v>
      </c>
      <c r="G111" s="32">
        <v>2724</v>
      </c>
      <c r="H111" s="32">
        <v>3070.6079999999997</v>
      </c>
      <c r="I111" s="33">
        <f t="shared" si="3"/>
        <v>11818.608</v>
      </c>
      <c r="J111" s="34">
        <v>627</v>
      </c>
      <c r="K111" s="34">
        <v>453</v>
      </c>
      <c r="L111" s="34">
        <v>488</v>
      </c>
      <c r="M111" s="34">
        <v>550.39199999999994</v>
      </c>
      <c r="N111" s="35">
        <f t="shared" si="4"/>
        <v>2118.3919999999998</v>
      </c>
      <c r="O111" s="49">
        <v>141</v>
      </c>
      <c r="P111" s="36">
        <v>142</v>
      </c>
      <c r="Q111" s="36">
        <v>187</v>
      </c>
      <c r="R111" s="36">
        <v>201</v>
      </c>
      <c r="S111" s="37">
        <f t="shared" si="5"/>
        <v>671</v>
      </c>
    </row>
    <row r="112" spans="1:19" s="27" customFormat="1" ht="15.75" x14ac:dyDescent="0.35">
      <c r="A112" s="28">
        <v>62005</v>
      </c>
      <c r="B112" s="29">
        <v>460410867</v>
      </c>
      <c r="C112" s="30">
        <v>1204305801</v>
      </c>
      <c r="D112" s="31" t="s">
        <v>142</v>
      </c>
      <c r="E112" s="48">
        <v>1921</v>
      </c>
      <c r="F112" s="32">
        <v>2063</v>
      </c>
      <c r="G112" s="32">
        <v>1811</v>
      </c>
      <c r="H112" s="32">
        <v>2350.8119999999999</v>
      </c>
      <c r="I112" s="33">
        <f t="shared" si="3"/>
        <v>8145.8119999999999</v>
      </c>
      <c r="J112" s="34">
        <v>305</v>
      </c>
      <c r="K112" s="34">
        <v>327</v>
      </c>
      <c r="L112" s="34">
        <v>288</v>
      </c>
      <c r="M112" s="34">
        <v>373.18800000000005</v>
      </c>
      <c r="N112" s="35">
        <f t="shared" si="4"/>
        <v>1293.1880000000001</v>
      </c>
      <c r="O112" s="49">
        <v>76</v>
      </c>
      <c r="P112" s="36">
        <v>114</v>
      </c>
      <c r="Q112" s="36">
        <v>122</v>
      </c>
      <c r="R112" s="36">
        <v>152</v>
      </c>
      <c r="S112" s="37">
        <f t="shared" si="5"/>
        <v>464</v>
      </c>
    </row>
    <row r="113" spans="1:19" s="27" customFormat="1" ht="15.75" x14ac:dyDescent="0.35">
      <c r="A113" s="28">
        <v>49005</v>
      </c>
      <c r="B113" s="29">
        <v>466002586</v>
      </c>
      <c r="C113" s="30">
        <v>1205573813</v>
      </c>
      <c r="D113" s="31" t="s">
        <v>107</v>
      </c>
      <c r="E113" s="48">
        <v>306722</v>
      </c>
      <c r="F113" s="32">
        <v>223313</v>
      </c>
      <c r="G113" s="32">
        <v>236792</v>
      </c>
      <c r="H113" s="32">
        <v>233674.826</v>
      </c>
      <c r="I113" s="33">
        <f t="shared" si="3"/>
        <v>1000501.826</v>
      </c>
      <c r="J113" s="34">
        <v>61492</v>
      </c>
      <c r="K113" s="34">
        <v>44770</v>
      </c>
      <c r="L113" s="34">
        <v>47472</v>
      </c>
      <c r="M113" s="34">
        <v>46847.173999999999</v>
      </c>
      <c r="N113" s="35">
        <f t="shared" si="4"/>
        <v>200581.174</v>
      </c>
      <c r="O113" s="49">
        <v>12615</v>
      </c>
      <c r="P113" s="36">
        <v>12804</v>
      </c>
      <c r="Q113" s="36">
        <v>16543</v>
      </c>
      <c r="R113" s="36">
        <v>15602</v>
      </c>
      <c r="S113" s="37">
        <f t="shared" si="5"/>
        <v>57564</v>
      </c>
    </row>
    <row r="114" spans="1:19" s="27" customFormat="1" ht="15.75" x14ac:dyDescent="0.35">
      <c r="A114" s="28">
        <v>5005</v>
      </c>
      <c r="B114" s="29">
        <v>460279200</v>
      </c>
      <c r="C114" s="30">
        <v>1203144902</v>
      </c>
      <c r="D114" s="31" t="s">
        <v>21</v>
      </c>
      <c r="E114" s="48">
        <v>5856</v>
      </c>
      <c r="F114" s="32">
        <v>4998</v>
      </c>
      <c r="G114" s="32">
        <v>4775</v>
      </c>
      <c r="H114" s="32">
        <v>5052.9690000000001</v>
      </c>
      <c r="I114" s="33">
        <f t="shared" si="3"/>
        <v>20681.969000000001</v>
      </c>
      <c r="J114" s="34">
        <v>1141</v>
      </c>
      <c r="K114" s="34">
        <v>973</v>
      </c>
      <c r="L114" s="34">
        <v>930</v>
      </c>
      <c r="M114" s="34">
        <v>984.03100000000006</v>
      </c>
      <c r="N114" s="35">
        <f t="shared" si="4"/>
        <v>4028.0309999999999</v>
      </c>
      <c r="O114" s="49">
        <v>240</v>
      </c>
      <c r="P114" s="36">
        <v>285</v>
      </c>
      <c r="Q114" s="36">
        <v>332</v>
      </c>
      <c r="R114" s="36">
        <v>336</v>
      </c>
      <c r="S114" s="37">
        <f t="shared" si="5"/>
        <v>1193</v>
      </c>
    </row>
    <row r="115" spans="1:19" s="27" customFormat="1" ht="15.75" x14ac:dyDescent="0.35">
      <c r="A115" s="28">
        <v>54002</v>
      </c>
      <c r="B115" s="29">
        <v>466002843</v>
      </c>
      <c r="C115" s="30">
        <v>1205578701</v>
      </c>
      <c r="D115" s="31" t="s">
        <v>120</v>
      </c>
      <c r="E115" s="48">
        <v>4486</v>
      </c>
      <c r="F115" s="32">
        <v>17259</v>
      </c>
      <c r="G115" s="32">
        <v>18363</v>
      </c>
      <c r="H115" s="32">
        <v>17150.495999999999</v>
      </c>
      <c r="I115" s="33">
        <f t="shared" si="3"/>
        <v>57258.495999999999</v>
      </c>
      <c r="J115" s="34">
        <v>659</v>
      </c>
      <c r="K115" s="34">
        <v>2534</v>
      </c>
      <c r="L115" s="34">
        <v>2696</v>
      </c>
      <c r="M115" s="34">
        <v>2517.5039999999999</v>
      </c>
      <c r="N115" s="35">
        <f t="shared" si="4"/>
        <v>8406.5040000000008</v>
      </c>
      <c r="O115" s="49">
        <v>176</v>
      </c>
      <c r="P115" s="36">
        <v>945</v>
      </c>
      <c r="Q115" s="36">
        <v>1226</v>
      </c>
      <c r="R115" s="36">
        <v>1094</v>
      </c>
      <c r="S115" s="37">
        <f t="shared" si="5"/>
        <v>3441</v>
      </c>
    </row>
    <row r="116" spans="1:19" s="27" customFormat="1" ht="15.75" x14ac:dyDescent="0.35">
      <c r="A116" s="28">
        <v>15003</v>
      </c>
      <c r="B116" s="29">
        <v>466001279</v>
      </c>
      <c r="C116" s="30">
        <v>1205544901</v>
      </c>
      <c r="D116" s="31" t="s">
        <v>43</v>
      </c>
      <c r="E116" s="48">
        <v>8850</v>
      </c>
      <c r="F116" s="32">
        <v>5909</v>
      </c>
      <c r="G116" s="32">
        <v>7898</v>
      </c>
      <c r="H116" s="32">
        <v>9084.4499999999989</v>
      </c>
      <c r="I116" s="33">
        <f t="shared" si="3"/>
        <v>31741.449999999997</v>
      </c>
      <c r="J116" s="34">
        <v>1525</v>
      </c>
      <c r="K116" s="34">
        <v>1018</v>
      </c>
      <c r="L116" s="34">
        <v>1361</v>
      </c>
      <c r="M116" s="34">
        <v>1565.55</v>
      </c>
      <c r="N116" s="35">
        <f t="shared" si="4"/>
        <v>5469.55</v>
      </c>
      <c r="O116" s="49">
        <v>355</v>
      </c>
      <c r="P116" s="36">
        <v>331</v>
      </c>
      <c r="Q116" s="36">
        <v>539</v>
      </c>
      <c r="R116" s="36">
        <v>592</v>
      </c>
      <c r="S116" s="37">
        <f t="shared" si="5"/>
        <v>1817</v>
      </c>
    </row>
    <row r="117" spans="1:19" s="27" customFormat="1" ht="15.75" x14ac:dyDescent="0.35">
      <c r="A117" s="28">
        <v>26005</v>
      </c>
      <c r="B117" s="29">
        <v>460381068</v>
      </c>
      <c r="C117" s="30">
        <v>1203949001</v>
      </c>
      <c r="D117" s="31" t="s">
        <v>62</v>
      </c>
      <c r="E117" s="48">
        <v>3382</v>
      </c>
      <c r="F117" s="32">
        <v>2088</v>
      </c>
      <c r="G117" s="32">
        <v>2208</v>
      </c>
      <c r="H117" s="32">
        <v>4368.384</v>
      </c>
      <c r="I117" s="33">
        <f t="shared" si="3"/>
        <v>12046.384</v>
      </c>
      <c r="J117" s="34">
        <v>532</v>
      </c>
      <c r="K117" s="34">
        <v>329</v>
      </c>
      <c r="L117" s="34">
        <v>348</v>
      </c>
      <c r="M117" s="34">
        <v>687.6160000000001</v>
      </c>
      <c r="N117" s="35">
        <f t="shared" si="4"/>
        <v>1896.616</v>
      </c>
      <c r="O117" s="49">
        <v>134</v>
      </c>
      <c r="P117" s="36">
        <v>115</v>
      </c>
      <c r="Q117" s="36">
        <v>149</v>
      </c>
      <c r="R117" s="36">
        <v>281</v>
      </c>
      <c r="S117" s="37">
        <f t="shared" si="5"/>
        <v>679</v>
      </c>
    </row>
    <row r="118" spans="1:19" s="27" customFormat="1" ht="15.75" x14ac:dyDescent="0.35">
      <c r="A118" s="28">
        <v>40002</v>
      </c>
      <c r="B118" s="29">
        <v>460278406</v>
      </c>
      <c r="C118" s="30">
        <v>1203137901</v>
      </c>
      <c r="D118" s="31" t="s">
        <v>86</v>
      </c>
      <c r="E118" s="48">
        <v>21603</v>
      </c>
      <c r="F118" s="32">
        <v>14860</v>
      </c>
      <c r="G118" s="32">
        <v>21158</v>
      </c>
      <c r="H118" s="32">
        <v>17762.975999999999</v>
      </c>
      <c r="I118" s="33">
        <f t="shared" si="3"/>
        <v>75383.975999999995</v>
      </c>
      <c r="J118" s="34">
        <v>3400</v>
      </c>
      <c r="K118" s="34">
        <v>2339</v>
      </c>
      <c r="L118" s="34">
        <v>3330</v>
      </c>
      <c r="M118" s="34">
        <v>2796.0240000000003</v>
      </c>
      <c r="N118" s="35">
        <f t="shared" si="4"/>
        <v>11865.024000000001</v>
      </c>
      <c r="O118" s="49">
        <v>857</v>
      </c>
      <c r="P118" s="36">
        <v>821</v>
      </c>
      <c r="Q118" s="36">
        <v>1425</v>
      </c>
      <c r="R118" s="36">
        <v>1143</v>
      </c>
      <c r="S118" s="37">
        <f t="shared" si="5"/>
        <v>4246</v>
      </c>
    </row>
    <row r="119" spans="1:19" s="27" customFormat="1" ht="15.75" x14ac:dyDescent="0.35">
      <c r="A119" s="28">
        <v>57001</v>
      </c>
      <c r="B119" s="29">
        <v>460335920</v>
      </c>
      <c r="C119" s="30">
        <v>1203440801</v>
      </c>
      <c r="D119" s="31" t="s">
        <v>129</v>
      </c>
      <c r="E119" s="48">
        <v>5283</v>
      </c>
      <c r="F119" s="32">
        <v>4963</v>
      </c>
      <c r="G119" s="32">
        <v>4446</v>
      </c>
      <c r="H119" s="32">
        <v>5309.04</v>
      </c>
      <c r="I119" s="33">
        <f t="shared" si="3"/>
        <v>20001.04</v>
      </c>
      <c r="J119" s="34">
        <v>720</v>
      </c>
      <c r="K119" s="34">
        <v>677</v>
      </c>
      <c r="L119" s="34">
        <v>606</v>
      </c>
      <c r="M119" s="34">
        <v>723.95999999999992</v>
      </c>
      <c r="N119" s="35">
        <f t="shared" si="4"/>
        <v>2726.96</v>
      </c>
      <c r="O119" s="49">
        <v>206</v>
      </c>
      <c r="P119" s="36">
        <v>269</v>
      </c>
      <c r="Q119" s="36">
        <v>294</v>
      </c>
      <c r="R119" s="36">
        <v>336</v>
      </c>
      <c r="S119" s="37">
        <f t="shared" si="5"/>
        <v>1105</v>
      </c>
    </row>
    <row r="120" spans="1:19" s="27" customFormat="1" ht="15.75" x14ac:dyDescent="0.35">
      <c r="A120" s="28">
        <v>1002</v>
      </c>
      <c r="B120" s="29">
        <v>466000600</v>
      </c>
      <c r="C120" s="30">
        <v>1205530001</v>
      </c>
      <c r="D120" s="31" t="s">
        <v>10</v>
      </c>
      <c r="E120" s="48">
        <v>1732</v>
      </c>
      <c r="F120" s="32">
        <v>1301</v>
      </c>
      <c r="G120" s="32">
        <v>1427</v>
      </c>
      <c r="H120" s="32">
        <v>1452.318</v>
      </c>
      <c r="I120" s="33">
        <f t="shared" si="3"/>
        <v>5912.3180000000002</v>
      </c>
      <c r="J120" s="34">
        <v>180</v>
      </c>
      <c r="K120" s="34">
        <v>135</v>
      </c>
      <c r="L120" s="34">
        <v>148</v>
      </c>
      <c r="M120" s="34">
        <v>150.68199999999999</v>
      </c>
      <c r="N120" s="35">
        <f t="shared" si="4"/>
        <v>613.68200000000002</v>
      </c>
      <c r="O120" s="49">
        <v>66</v>
      </c>
      <c r="P120" s="36">
        <v>69</v>
      </c>
      <c r="Q120" s="36">
        <v>92</v>
      </c>
      <c r="R120" s="36">
        <v>89</v>
      </c>
      <c r="S120" s="37">
        <f t="shared" si="5"/>
        <v>316</v>
      </c>
    </row>
    <row r="121" spans="1:19" s="27" customFormat="1" ht="15.75" x14ac:dyDescent="0.35">
      <c r="A121" s="28">
        <v>54006</v>
      </c>
      <c r="B121" s="29">
        <v>466002856</v>
      </c>
      <c r="C121" s="30">
        <v>1205579401</v>
      </c>
      <c r="D121" s="31" t="s">
        <v>122</v>
      </c>
      <c r="E121" s="48">
        <v>2823</v>
      </c>
      <c r="F121" s="32">
        <v>1624</v>
      </c>
      <c r="G121" s="32">
        <v>1964</v>
      </c>
      <c r="H121" s="32">
        <v>1868.7760000000001</v>
      </c>
      <c r="I121" s="33">
        <f t="shared" si="3"/>
        <v>8279.7759999999998</v>
      </c>
      <c r="J121" s="34">
        <v>371</v>
      </c>
      <c r="K121" s="34">
        <v>213</v>
      </c>
      <c r="L121" s="34">
        <v>258</v>
      </c>
      <c r="M121" s="34">
        <v>245.22400000000002</v>
      </c>
      <c r="N121" s="35">
        <f t="shared" si="4"/>
        <v>1087.2239999999999</v>
      </c>
      <c r="O121" s="49">
        <v>109</v>
      </c>
      <c r="P121" s="36">
        <v>88</v>
      </c>
      <c r="Q121" s="36">
        <v>129</v>
      </c>
      <c r="R121" s="36">
        <v>118</v>
      </c>
      <c r="S121" s="37">
        <f t="shared" si="5"/>
        <v>444</v>
      </c>
    </row>
    <row r="122" spans="1:19" s="27" customFormat="1" ht="15.75" x14ac:dyDescent="0.35">
      <c r="A122" s="28">
        <v>41005</v>
      </c>
      <c r="B122" s="29">
        <v>743076050</v>
      </c>
      <c r="C122" s="30">
        <v>1211892601</v>
      </c>
      <c r="D122" s="31" t="s">
        <v>90</v>
      </c>
      <c r="E122" s="48">
        <v>9802</v>
      </c>
      <c r="F122" s="32">
        <v>8981</v>
      </c>
      <c r="G122" s="32">
        <v>8263</v>
      </c>
      <c r="H122" s="32">
        <v>8876.1909999999989</v>
      </c>
      <c r="I122" s="33">
        <f t="shared" si="3"/>
        <v>35922.190999999999</v>
      </c>
      <c r="J122" s="34">
        <v>2051</v>
      </c>
      <c r="K122" s="34">
        <v>1879</v>
      </c>
      <c r="L122" s="34">
        <v>1729</v>
      </c>
      <c r="M122" s="34">
        <v>1856.809</v>
      </c>
      <c r="N122" s="35">
        <f t="shared" si="4"/>
        <v>7515.8090000000002</v>
      </c>
      <c r="O122" s="49">
        <v>406</v>
      </c>
      <c r="P122" s="36">
        <v>519</v>
      </c>
      <c r="Q122" s="36">
        <v>581</v>
      </c>
      <c r="R122" s="36">
        <v>597</v>
      </c>
      <c r="S122" s="37">
        <f t="shared" si="5"/>
        <v>2103</v>
      </c>
    </row>
    <row r="123" spans="1:19" s="27" customFormat="1" ht="15.75" x14ac:dyDescent="0.35">
      <c r="A123" s="28">
        <v>66001</v>
      </c>
      <c r="B123" s="29">
        <v>466003050</v>
      </c>
      <c r="C123" s="30">
        <v>1205583601</v>
      </c>
      <c r="D123" s="31" t="s">
        <v>147</v>
      </c>
      <c r="E123" s="48">
        <v>59656</v>
      </c>
      <c r="F123" s="32">
        <v>16245</v>
      </c>
      <c r="G123" s="32">
        <v>37638</v>
      </c>
      <c r="H123" s="32">
        <v>47374.035000000003</v>
      </c>
      <c r="I123" s="33">
        <f t="shared" si="3"/>
        <v>160913.035</v>
      </c>
      <c r="J123" s="34">
        <v>6262</v>
      </c>
      <c r="K123" s="34">
        <v>1705</v>
      </c>
      <c r="L123" s="34">
        <v>3951</v>
      </c>
      <c r="M123" s="34">
        <v>4972.9650000000001</v>
      </c>
      <c r="N123" s="35">
        <f t="shared" si="4"/>
        <v>16890.965</v>
      </c>
      <c r="O123" s="49">
        <v>2258</v>
      </c>
      <c r="P123" s="36">
        <v>857</v>
      </c>
      <c r="Q123" s="36">
        <v>2420</v>
      </c>
      <c r="R123" s="36">
        <v>2911</v>
      </c>
      <c r="S123" s="37">
        <f t="shared" si="5"/>
        <v>8446</v>
      </c>
    </row>
    <row r="124" spans="1:19" s="27" customFormat="1" ht="15.75" x14ac:dyDescent="0.35">
      <c r="A124" s="28">
        <v>33005</v>
      </c>
      <c r="B124" s="29">
        <v>460415476</v>
      </c>
      <c r="C124" s="30">
        <v>1204378501</v>
      </c>
      <c r="D124" s="31" t="s">
        <v>74</v>
      </c>
      <c r="E124" s="48">
        <v>3553</v>
      </c>
      <c r="F124" s="32">
        <v>2840</v>
      </c>
      <c r="G124" s="32">
        <v>3347</v>
      </c>
      <c r="H124" s="32">
        <v>3353.85</v>
      </c>
      <c r="I124" s="33">
        <f t="shared" si="3"/>
        <v>13093.85</v>
      </c>
      <c r="J124" s="34">
        <v>531</v>
      </c>
      <c r="K124" s="34">
        <v>424</v>
      </c>
      <c r="L124" s="34">
        <v>500</v>
      </c>
      <c r="M124" s="34">
        <v>501.15000000000003</v>
      </c>
      <c r="N124" s="35">
        <f t="shared" si="4"/>
        <v>1956.15</v>
      </c>
      <c r="O124" s="49">
        <v>140</v>
      </c>
      <c r="P124" s="36">
        <v>156</v>
      </c>
      <c r="Q124" s="36">
        <v>224</v>
      </c>
      <c r="R124" s="36">
        <v>214</v>
      </c>
      <c r="S124" s="37">
        <f t="shared" si="5"/>
        <v>734</v>
      </c>
    </row>
    <row r="125" spans="1:19" s="27" customFormat="1" ht="15.75" x14ac:dyDescent="0.35">
      <c r="A125" s="28">
        <v>49006</v>
      </c>
      <c r="B125" s="29">
        <v>460284136</v>
      </c>
      <c r="C125" s="30">
        <v>1203193401</v>
      </c>
      <c r="D125" s="31" t="s">
        <v>108</v>
      </c>
      <c r="E125" s="48">
        <v>7272</v>
      </c>
      <c r="F125" s="32">
        <v>6038</v>
      </c>
      <c r="G125" s="32">
        <v>6643</v>
      </c>
      <c r="H125" s="32">
        <v>6351.2019999999993</v>
      </c>
      <c r="I125" s="33">
        <f t="shared" si="3"/>
        <v>26304.201999999997</v>
      </c>
      <c r="J125" s="34">
        <v>1406</v>
      </c>
      <c r="K125" s="34">
        <v>1167</v>
      </c>
      <c r="L125" s="34">
        <v>1284</v>
      </c>
      <c r="M125" s="34">
        <v>1227.798</v>
      </c>
      <c r="N125" s="35">
        <f t="shared" si="4"/>
        <v>5084.7979999999998</v>
      </c>
      <c r="O125" s="49">
        <v>297</v>
      </c>
      <c r="P125" s="36">
        <v>344</v>
      </c>
      <c r="Q125" s="36">
        <v>461</v>
      </c>
      <c r="R125" s="36">
        <v>422</v>
      </c>
      <c r="S125" s="37">
        <f t="shared" si="5"/>
        <v>1524</v>
      </c>
    </row>
    <row r="126" spans="1:19" s="27" customFormat="1" ht="15.75" x14ac:dyDescent="0.35">
      <c r="A126" s="28">
        <v>13001</v>
      </c>
      <c r="B126" s="29">
        <v>466001162</v>
      </c>
      <c r="C126" s="30">
        <v>1205541901</v>
      </c>
      <c r="D126" s="31" t="s">
        <v>37</v>
      </c>
      <c r="E126" s="48">
        <v>17734</v>
      </c>
      <c r="F126" s="32">
        <v>15805</v>
      </c>
      <c r="G126" s="32">
        <v>15130</v>
      </c>
      <c r="H126" s="32">
        <v>16341.525</v>
      </c>
      <c r="I126" s="33">
        <f t="shared" si="3"/>
        <v>65010.525000000001</v>
      </c>
      <c r="J126" s="34">
        <v>2304</v>
      </c>
      <c r="K126" s="34">
        <v>2054</v>
      </c>
      <c r="L126" s="34">
        <v>1966</v>
      </c>
      <c r="M126" s="34">
        <v>2123.4749999999999</v>
      </c>
      <c r="N126" s="35">
        <f t="shared" si="4"/>
        <v>8447.4750000000004</v>
      </c>
      <c r="O126" s="49">
        <v>686</v>
      </c>
      <c r="P126" s="36">
        <v>853</v>
      </c>
      <c r="Q126" s="36">
        <v>995</v>
      </c>
      <c r="R126" s="36">
        <v>1027</v>
      </c>
      <c r="S126" s="37">
        <f t="shared" si="5"/>
        <v>3561</v>
      </c>
    </row>
    <row r="127" spans="1:19" s="27" customFormat="1" ht="15.75" x14ac:dyDescent="0.35">
      <c r="A127" s="28">
        <v>60005</v>
      </c>
      <c r="B127" s="29">
        <v>466003131</v>
      </c>
      <c r="C127" s="30">
        <v>1205586301</v>
      </c>
      <c r="D127" s="31" t="s">
        <v>137</v>
      </c>
      <c r="E127" s="48">
        <v>3601</v>
      </c>
      <c r="F127" s="32">
        <v>2541</v>
      </c>
      <c r="G127" s="32">
        <v>2342</v>
      </c>
      <c r="H127" s="32">
        <v>2030.16</v>
      </c>
      <c r="I127" s="33">
        <f t="shared" si="3"/>
        <v>10514.16</v>
      </c>
      <c r="J127" s="34">
        <v>491</v>
      </c>
      <c r="K127" s="34">
        <v>347</v>
      </c>
      <c r="L127" s="34">
        <v>319</v>
      </c>
      <c r="M127" s="34">
        <v>276.83999999999997</v>
      </c>
      <c r="N127" s="35">
        <f t="shared" si="4"/>
        <v>1433.84</v>
      </c>
      <c r="O127" s="49">
        <v>140</v>
      </c>
      <c r="P127" s="36">
        <v>138</v>
      </c>
      <c r="Q127" s="36">
        <v>155</v>
      </c>
      <c r="R127" s="36">
        <v>128</v>
      </c>
      <c r="S127" s="37">
        <f t="shared" si="5"/>
        <v>561</v>
      </c>
    </row>
    <row r="128" spans="1:19" s="27" customFormat="1" ht="15.75" x14ac:dyDescent="0.35">
      <c r="A128" s="28">
        <v>11004</v>
      </c>
      <c r="B128" s="29">
        <v>466001104</v>
      </c>
      <c r="C128" s="30">
        <v>1205540101</v>
      </c>
      <c r="D128" s="31" t="s">
        <v>33</v>
      </c>
      <c r="E128" s="48">
        <v>22810</v>
      </c>
      <c r="F128" s="32">
        <v>18032</v>
      </c>
      <c r="G128" s="32">
        <v>15271</v>
      </c>
      <c r="H128" s="32">
        <v>17903.024999999998</v>
      </c>
      <c r="I128" s="33">
        <f t="shared" si="3"/>
        <v>74016.024999999994</v>
      </c>
      <c r="J128" s="34">
        <v>1328</v>
      </c>
      <c r="K128" s="34">
        <v>1049</v>
      </c>
      <c r="L128" s="34">
        <v>889</v>
      </c>
      <c r="M128" s="34">
        <v>1041.9749999999999</v>
      </c>
      <c r="N128" s="35">
        <f t="shared" si="4"/>
        <v>4307.9750000000004</v>
      </c>
      <c r="O128" s="49">
        <v>827</v>
      </c>
      <c r="P128" s="36">
        <v>911</v>
      </c>
      <c r="Q128" s="36">
        <v>940</v>
      </c>
      <c r="R128" s="36">
        <v>1054</v>
      </c>
      <c r="S128" s="37">
        <f t="shared" si="5"/>
        <v>3732</v>
      </c>
    </row>
    <row r="129" spans="1:19" s="27" customFormat="1" ht="15.75" x14ac:dyDescent="0.35">
      <c r="A129" s="28">
        <v>51005</v>
      </c>
      <c r="B129" s="29">
        <v>466002689</v>
      </c>
      <c r="C129" s="30">
        <v>1205576501</v>
      </c>
      <c r="D129" s="31" t="s">
        <v>115</v>
      </c>
      <c r="E129" s="48">
        <v>3323</v>
      </c>
      <c r="F129" s="32">
        <v>3424</v>
      </c>
      <c r="G129" s="32">
        <v>3545</v>
      </c>
      <c r="H129" s="32">
        <v>3371.7809999999999</v>
      </c>
      <c r="I129" s="33">
        <f t="shared" si="3"/>
        <v>13663.780999999999</v>
      </c>
      <c r="J129" s="34">
        <v>285</v>
      </c>
      <c r="K129" s="34">
        <v>294</v>
      </c>
      <c r="L129" s="34">
        <v>304</v>
      </c>
      <c r="M129" s="34">
        <v>289.21899999999999</v>
      </c>
      <c r="N129" s="35">
        <f t="shared" si="4"/>
        <v>1172.2190000000001</v>
      </c>
      <c r="O129" s="49">
        <v>124</v>
      </c>
      <c r="P129" s="36">
        <v>178</v>
      </c>
      <c r="Q129" s="36">
        <v>224</v>
      </c>
      <c r="R129" s="36">
        <v>204</v>
      </c>
      <c r="S129" s="37">
        <f t="shared" si="5"/>
        <v>730</v>
      </c>
    </row>
    <row r="130" spans="1:19" s="27" customFormat="1" ht="15.75" x14ac:dyDescent="0.35">
      <c r="A130" s="28">
        <v>6005</v>
      </c>
      <c r="B130" s="29">
        <v>460278888</v>
      </c>
      <c r="C130" s="30">
        <v>1203141301</v>
      </c>
      <c r="D130" s="31" t="s">
        <v>25</v>
      </c>
      <c r="E130" s="48">
        <v>3186</v>
      </c>
      <c r="F130" s="32">
        <v>2675</v>
      </c>
      <c r="G130" s="32">
        <v>2455</v>
      </c>
      <c r="H130" s="32">
        <v>3056.4449999999997</v>
      </c>
      <c r="I130" s="33">
        <f t="shared" si="3"/>
        <v>11372.445</v>
      </c>
      <c r="J130" s="34">
        <v>207</v>
      </c>
      <c r="K130" s="34">
        <v>174</v>
      </c>
      <c r="L130" s="34">
        <v>159</v>
      </c>
      <c r="M130" s="34">
        <v>198.55500000000001</v>
      </c>
      <c r="N130" s="35">
        <f t="shared" si="4"/>
        <v>738.55500000000006</v>
      </c>
      <c r="O130" s="49">
        <v>116</v>
      </c>
      <c r="P130" s="36">
        <v>136</v>
      </c>
      <c r="Q130" s="36">
        <v>152</v>
      </c>
      <c r="R130" s="36">
        <v>181</v>
      </c>
      <c r="S130" s="37">
        <f t="shared" si="5"/>
        <v>585</v>
      </c>
    </row>
    <row r="131" spans="1:19" s="27" customFormat="1" ht="15.75" x14ac:dyDescent="0.35">
      <c r="A131" s="28">
        <v>14004</v>
      </c>
      <c r="B131" s="29">
        <v>466001273</v>
      </c>
      <c r="C131" s="30">
        <v>1205543708</v>
      </c>
      <c r="D131" s="31" t="s">
        <v>41</v>
      </c>
      <c r="E131" s="48">
        <v>41280</v>
      </c>
      <c r="F131" s="32">
        <v>29149</v>
      </c>
      <c r="G131" s="32">
        <v>32189</v>
      </c>
      <c r="H131" s="32">
        <v>35348.911999999997</v>
      </c>
      <c r="I131" s="33">
        <f t="shared" si="3"/>
        <v>137966.91200000001</v>
      </c>
      <c r="J131" s="34">
        <v>7805</v>
      </c>
      <c r="K131" s="34">
        <v>5511</v>
      </c>
      <c r="L131" s="34">
        <v>6086</v>
      </c>
      <c r="M131" s="34">
        <v>6683.0879999999997</v>
      </c>
      <c r="N131" s="35">
        <f t="shared" si="4"/>
        <v>26085.088</v>
      </c>
      <c r="O131" s="49">
        <v>1682</v>
      </c>
      <c r="P131" s="36">
        <v>1655</v>
      </c>
      <c r="Q131" s="36">
        <v>2227</v>
      </c>
      <c r="R131" s="36">
        <v>2338</v>
      </c>
      <c r="S131" s="37">
        <f t="shared" si="5"/>
        <v>7902</v>
      </c>
    </row>
    <row r="132" spans="1:19" s="27" customFormat="1" ht="15.75" x14ac:dyDescent="0.35">
      <c r="A132" s="28">
        <v>18003</v>
      </c>
      <c r="B132" s="29">
        <v>466001396</v>
      </c>
      <c r="C132" s="30">
        <v>1205550003</v>
      </c>
      <c r="D132" s="31" t="s">
        <v>47</v>
      </c>
      <c r="E132" s="48">
        <v>5980</v>
      </c>
      <c r="F132" s="32">
        <v>4063</v>
      </c>
      <c r="G132" s="32">
        <v>3114</v>
      </c>
      <c r="H132" s="32">
        <v>3772.2130000000002</v>
      </c>
      <c r="I132" s="33">
        <f t="shared" si="3"/>
        <v>16929.213</v>
      </c>
      <c r="J132" s="34">
        <v>613</v>
      </c>
      <c r="K132" s="34">
        <v>417</v>
      </c>
      <c r="L132" s="34">
        <v>319</v>
      </c>
      <c r="M132" s="34">
        <v>386.78699999999998</v>
      </c>
      <c r="N132" s="35">
        <f t="shared" si="4"/>
        <v>1735.787</v>
      </c>
      <c r="O132" s="49">
        <v>226</v>
      </c>
      <c r="P132" s="36">
        <v>214</v>
      </c>
      <c r="Q132" s="36">
        <v>200</v>
      </c>
      <c r="R132" s="36">
        <v>231</v>
      </c>
      <c r="S132" s="37">
        <f t="shared" si="5"/>
        <v>871</v>
      </c>
    </row>
    <row r="133" spans="1:19" s="27" customFormat="1" ht="15.75" x14ac:dyDescent="0.35">
      <c r="A133" s="28">
        <v>14005</v>
      </c>
      <c r="B133" s="29">
        <v>466001218</v>
      </c>
      <c r="C133" s="30">
        <v>1205542201</v>
      </c>
      <c r="D133" s="31" t="s">
        <v>42</v>
      </c>
      <c r="E133" s="48">
        <v>2175</v>
      </c>
      <c r="F133" s="32">
        <v>2223</v>
      </c>
      <c r="G133" s="32">
        <v>1951</v>
      </c>
      <c r="H133" s="32">
        <v>2086</v>
      </c>
      <c r="I133" s="33">
        <f t="shared" si="3"/>
        <v>8435</v>
      </c>
      <c r="J133" s="34">
        <v>311</v>
      </c>
      <c r="K133" s="34">
        <v>318</v>
      </c>
      <c r="L133" s="34">
        <v>279</v>
      </c>
      <c r="M133" s="34">
        <v>298</v>
      </c>
      <c r="N133" s="35">
        <f t="shared" si="4"/>
        <v>1206</v>
      </c>
      <c r="O133" s="49">
        <v>85</v>
      </c>
      <c r="P133" s="36">
        <v>121</v>
      </c>
      <c r="Q133" s="36">
        <v>130</v>
      </c>
      <c r="R133" s="36">
        <v>133</v>
      </c>
      <c r="S133" s="37">
        <f t="shared" si="5"/>
        <v>469</v>
      </c>
    </row>
    <row r="134" spans="1:19" s="27" customFormat="1" ht="15.75" x14ac:dyDescent="0.35">
      <c r="A134" s="28">
        <v>18005</v>
      </c>
      <c r="B134" s="29">
        <v>271920819</v>
      </c>
      <c r="C134" s="30">
        <v>12239846</v>
      </c>
      <c r="D134" s="31" t="s">
        <v>48</v>
      </c>
      <c r="E134" s="48">
        <v>6681</v>
      </c>
      <c r="F134" s="32">
        <v>5191</v>
      </c>
      <c r="G134" s="32">
        <v>5386</v>
      </c>
      <c r="H134" s="32">
        <v>5621.9279999999999</v>
      </c>
      <c r="I134" s="33">
        <f t="shared" si="3"/>
        <v>22879.928</v>
      </c>
      <c r="J134" s="34">
        <v>843</v>
      </c>
      <c r="K134" s="34">
        <v>655</v>
      </c>
      <c r="L134" s="34">
        <v>679</v>
      </c>
      <c r="M134" s="34">
        <v>709.072</v>
      </c>
      <c r="N134" s="35">
        <f t="shared" si="4"/>
        <v>2886.0720000000001</v>
      </c>
      <c r="O134" s="49">
        <v>258</v>
      </c>
      <c r="P134" s="36">
        <v>279</v>
      </c>
      <c r="Q134" s="36">
        <v>353</v>
      </c>
      <c r="R134" s="36">
        <v>352</v>
      </c>
      <c r="S134" s="37">
        <f t="shared" si="5"/>
        <v>1242</v>
      </c>
    </row>
    <row r="135" spans="1:19" s="27" customFormat="1" ht="15.75" x14ac:dyDescent="0.35">
      <c r="A135" s="28">
        <v>36002</v>
      </c>
      <c r="B135" s="29">
        <v>466002018</v>
      </c>
      <c r="C135" s="30">
        <v>1205561801</v>
      </c>
      <c r="D135" s="31" t="s">
        <v>77</v>
      </c>
      <c r="E135" s="48">
        <v>4038</v>
      </c>
      <c r="F135" s="32">
        <v>2753</v>
      </c>
      <c r="G135" s="32">
        <v>3328</v>
      </c>
      <c r="H135" s="32">
        <v>3446.973</v>
      </c>
      <c r="I135" s="33">
        <f t="shared" ref="I135:I144" si="6">SUM(E135:H135)</f>
        <v>13565.973</v>
      </c>
      <c r="J135" s="34">
        <v>696</v>
      </c>
      <c r="K135" s="34">
        <v>474</v>
      </c>
      <c r="L135" s="34">
        <v>574</v>
      </c>
      <c r="M135" s="34">
        <v>594.02699999999993</v>
      </c>
      <c r="N135" s="35">
        <f t="shared" ref="N135:N144" si="7">SUM(J135:M135)</f>
        <v>2338.027</v>
      </c>
      <c r="O135" s="49">
        <v>162</v>
      </c>
      <c r="P135" s="36">
        <v>154</v>
      </c>
      <c r="Q135" s="36">
        <v>227</v>
      </c>
      <c r="R135" s="36">
        <v>225</v>
      </c>
      <c r="S135" s="37">
        <f t="shared" ref="S135:S144" si="8">SUM(O135:R135)</f>
        <v>768</v>
      </c>
    </row>
    <row r="136" spans="1:19" s="27" customFormat="1" ht="15.75" x14ac:dyDescent="0.35">
      <c r="A136" s="28">
        <v>49007</v>
      </c>
      <c r="B136" s="29">
        <v>460284421</v>
      </c>
      <c r="C136" s="30">
        <v>1203196801</v>
      </c>
      <c r="D136" s="31" t="s">
        <v>109</v>
      </c>
      <c r="E136" s="48">
        <v>10598</v>
      </c>
      <c r="F136" s="32">
        <v>8086</v>
      </c>
      <c r="G136" s="32">
        <v>8573</v>
      </c>
      <c r="H136" s="32">
        <v>8957.76</v>
      </c>
      <c r="I136" s="33">
        <f t="shared" si="6"/>
        <v>36214.76</v>
      </c>
      <c r="J136" s="34">
        <v>1612</v>
      </c>
      <c r="K136" s="34">
        <v>1230</v>
      </c>
      <c r="L136" s="34">
        <v>1304</v>
      </c>
      <c r="M136" s="34">
        <v>1362.24</v>
      </c>
      <c r="N136" s="35">
        <f t="shared" si="7"/>
        <v>5508.24</v>
      </c>
      <c r="O136" s="49">
        <v>418</v>
      </c>
      <c r="P136" s="36">
        <v>445</v>
      </c>
      <c r="Q136" s="36">
        <v>575</v>
      </c>
      <c r="R136" s="36">
        <v>574</v>
      </c>
      <c r="S136" s="37">
        <f t="shared" si="8"/>
        <v>2012</v>
      </c>
    </row>
    <row r="137" spans="1:19" s="27" customFormat="1" ht="15.75" x14ac:dyDescent="0.35">
      <c r="A137" s="28">
        <v>1003</v>
      </c>
      <c r="B137" s="29">
        <v>466000603</v>
      </c>
      <c r="C137" s="30">
        <v>1205530301</v>
      </c>
      <c r="D137" s="31" t="s">
        <v>11</v>
      </c>
      <c r="E137" s="48">
        <v>1544</v>
      </c>
      <c r="F137" s="32">
        <v>1286</v>
      </c>
      <c r="G137" s="32">
        <v>1614</v>
      </c>
      <c r="H137" s="32">
        <v>1673.76</v>
      </c>
      <c r="I137" s="33">
        <f t="shared" si="6"/>
        <v>6117.76</v>
      </c>
      <c r="J137" s="34">
        <v>211</v>
      </c>
      <c r="K137" s="34">
        <v>175</v>
      </c>
      <c r="L137" s="34">
        <v>220</v>
      </c>
      <c r="M137" s="34">
        <v>228.23999999999998</v>
      </c>
      <c r="N137" s="35">
        <f t="shared" si="7"/>
        <v>834.24</v>
      </c>
      <c r="O137" s="49">
        <v>60</v>
      </c>
      <c r="P137" s="36">
        <v>70</v>
      </c>
      <c r="Q137" s="36">
        <v>107</v>
      </c>
      <c r="R137" s="36">
        <v>106</v>
      </c>
      <c r="S137" s="37">
        <f t="shared" si="8"/>
        <v>343</v>
      </c>
    </row>
    <row r="138" spans="1:19" s="27" customFormat="1" ht="15.75" x14ac:dyDescent="0.35">
      <c r="A138" s="28">
        <v>47001</v>
      </c>
      <c r="B138" s="29">
        <v>466002458</v>
      </c>
      <c r="C138" s="30">
        <v>1205570301</v>
      </c>
      <c r="D138" s="31" t="s">
        <v>101</v>
      </c>
      <c r="E138" s="48">
        <v>15141</v>
      </c>
      <c r="F138" s="32">
        <v>6785</v>
      </c>
      <c r="G138" s="32">
        <v>8484</v>
      </c>
      <c r="H138" s="32">
        <v>1791.1310000000001</v>
      </c>
      <c r="I138" s="33">
        <f t="shared" si="6"/>
        <v>32201.131000000001</v>
      </c>
      <c r="J138" s="34">
        <v>1335</v>
      </c>
      <c r="K138" s="34">
        <v>598</v>
      </c>
      <c r="L138" s="34">
        <v>748</v>
      </c>
      <c r="M138" s="34">
        <v>157.869</v>
      </c>
      <c r="N138" s="35">
        <f t="shared" si="7"/>
        <v>2838.8690000000001</v>
      </c>
      <c r="O138" s="49">
        <v>564</v>
      </c>
      <c r="P138" s="36">
        <v>353</v>
      </c>
      <c r="Q138" s="36">
        <v>537</v>
      </c>
      <c r="R138" s="36">
        <v>108</v>
      </c>
      <c r="S138" s="37">
        <f t="shared" si="8"/>
        <v>1562</v>
      </c>
    </row>
    <row r="139" spans="1:19" s="27" customFormat="1" ht="15.75" x14ac:dyDescent="0.35">
      <c r="A139" s="28">
        <v>12003</v>
      </c>
      <c r="B139" s="29">
        <v>460279402</v>
      </c>
      <c r="C139" s="30">
        <v>1203148401</v>
      </c>
      <c r="D139" s="31" t="s">
        <v>36</v>
      </c>
      <c r="E139" s="48">
        <v>1922</v>
      </c>
      <c r="F139" s="32">
        <v>1892</v>
      </c>
      <c r="G139" s="32">
        <v>1813</v>
      </c>
      <c r="H139" s="32">
        <v>1501.28</v>
      </c>
      <c r="I139" s="33">
        <f t="shared" si="6"/>
        <v>7128.28</v>
      </c>
      <c r="J139" s="34">
        <v>331</v>
      </c>
      <c r="K139" s="34">
        <v>326</v>
      </c>
      <c r="L139" s="34">
        <v>313</v>
      </c>
      <c r="M139" s="34">
        <v>258.71999999999997</v>
      </c>
      <c r="N139" s="35">
        <f t="shared" si="7"/>
        <v>1228.72</v>
      </c>
      <c r="O139" s="49">
        <v>77</v>
      </c>
      <c r="P139" s="36">
        <v>106</v>
      </c>
      <c r="Q139" s="36">
        <v>124</v>
      </c>
      <c r="R139" s="36">
        <v>98</v>
      </c>
      <c r="S139" s="37">
        <f t="shared" si="8"/>
        <v>405</v>
      </c>
    </row>
    <row r="140" spans="1:19" s="27" customFormat="1" ht="15.75" x14ac:dyDescent="0.35">
      <c r="A140" s="28">
        <v>54007</v>
      </c>
      <c r="B140" s="29">
        <v>466002865</v>
      </c>
      <c r="C140" s="30">
        <v>1205580001</v>
      </c>
      <c r="D140" s="31" t="s">
        <v>123</v>
      </c>
      <c r="E140" s="48">
        <v>3841</v>
      </c>
      <c r="F140" s="32">
        <v>3694</v>
      </c>
      <c r="G140" s="32">
        <v>3248</v>
      </c>
      <c r="H140" s="32">
        <v>4164.3100000000004</v>
      </c>
      <c r="I140" s="33">
        <f t="shared" si="6"/>
        <v>14947.310000000001</v>
      </c>
      <c r="J140" s="34">
        <v>475</v>
      </c>
      <c r="K140" s="34">
        <v>456</v>
      </c>
      <c r="L140" s="34">
        <v>401</v>
      </c>
      <c r="M140" s="34">
        <v>514.69000000000005</v>
      </c>
      <c r="N140" s="35">
        <f t="shared" si="7"/>
        <v>1846.69</v>
      </c>
      <c r="O140" s="49">
        <v>148</v>
      </c>
      <c r="P140" s="36">
        <v>198</v>
      </c>
      <c r="Q140" s="36">
        <v>212</v>
      </c>
      <c r="R140" s="36">
        <v>260</v>
      </c>
      <c r="S140" s="37">
        <f t="shared" si="8"/>
        <v>818</v>
      </c>
    </row>
    <row r="141" spans="1:19" s="27" customFormat="1" ht="15.75" x14ac:dyDescent="0.35">
      <c r="A141" s="28">
        <v>59002</v>
      </c>
      <c r="B141" s="29">
        <v>466002998</v>
      </c>
      <c r="C141" s="30">
        <v>1205583001</v>
      </c>
      <c r="D141" s="31" t="s">
        <v>131</v>
      </c>
      <c r="E141" s="48">
        <v>12553</v>
      </c>
      <c r="F141" s="32">
        <v>6400</v>
      </c>
      <c r="G141" s="32">
        <v>8604</v>
      </c>
      <c r="H141" s="32">
        <v>10076.58</v>
      </c>
      <c r="I141" s="33">
        <f t="shared" si="6"/>
        <v>37633.58</v>
      </c>
      <c r="J141" s="34">
        <v>1552</v>
      </c>
      <c r="K141" s="34">
        <v>791</v>
      </c>
      <c r="L141" s="34">
        <v>1063</v>
      </c>
      <c r="M141" s="34">
        <v>1245.42</v>
      </c>
      <c r="N141" s="35">
        <f t="shared" si="7"/>
        <v>4651.42</v>
      </c>
      <c r="O141" s="49">
        <v>483</v>
      </c>
      <c r="P141" s="36">
        <v>343</v>
      </c>
      <c r="Q141" s="36">
        <v>563</v>
      </c>
      <c r="R141" s="36">
        <v>630</v>
      </c>
      <c r="S141" s="37">
        <f t="shared" si="8"/>
        <v>2019</v>
      </c>
    </row>
    <row r="142" spans="1:19" s="27" customFormat="1" ht="15.75" x14ac:dyDescent="0.35">
      <c r="A142" s="28">
        <v>2006</v>
      </c>
      <c r="B142" s="29">
        <v>770634885</v>
      </c>
      <c r="C142" s="30">
        <v>1212019001</v>
      </c>
      <c r="D142" s="31" t="s">
        <v>14</v>
      </c>
      <c r="E142" s="48">
        <v>4621</v>
      </c>
      <c r="F142" s="32">
        <v>4055</v>
      </c>
      <c r="G142" s="32">
        <v>3725</v>
      </c>
      <c r="H142" s="32">
        <v>4218.2860000000001</v>
      </c>
      <c r="I142" s="33">
        <f t="shared" si="6"/>
        <v>16619.286</v>
      </c>
      <c r="J142" s="34">
        <v>715</v>
      </c>
      <c r="K142" s="34">
        <v>628</v>
      </c>
      <c r="L142" s="34">
        <v>576</v>
      </c>
      <c r="M142" s="34">
        <v>652.71400000000006</v>
      </c>
      <c r="N142" s="35">
        <f t="shared" si="7"/>
        <v>2571.7139999999999</v>
      </c>
      <c r="O142" s="49">
        <v>183</v>
      </c>
      <c r="P142" s="36">
        <v>224</v>
      </c>
      <c r="Q142" s="36">
        <v>250</v>
      </c>
      <c r="R142" s="36">
        <v>271</v>
      </c>
      <c r="S142" s="37">
        <f t="shared" si="8"/>
        <v>928</v>
      </c>
    </row>
    <row r="143" spans="1:19" s="27" customFormat="1" ht="15.75" x14ac:dyDescent="0.35">
      <c r="A143" s="28">
        <v>55004</v>
      </c>
      <c r="B143" s="29">
        <v>466002887</v>
      </c>
      <c r="C143" s="30">
        <v>1205580301</v>
      </c>
      <c r="D143" s="31" t="s">
        <v>124</v>
      </c>
      <c r="E143" s="48">
        <v>0</v>
      </c>
      <c r="F143" s="32">
        <v>1356</v>
      </c>
      <c r="G143" s="32">
        <v>2226</v>
      </c>
      <c r="H143" s="32">
        <v>1750.944</v>
      </c>
      <c r="I143" s="33">
        <f t="shared" si="6"/>
        <v>5332.9439999999995</v>
      </c>
      <c r="J143" s="34">
        <v>0</v>
      </c>
      <c r="K143" s="34">
        <v>156</v>
      </c>
      <c r="L143" s="34">
        <v>256</v>
      </c>
      <c r="M143" s="34">
        <v>201.05599999999998</v>
      </c>
      <c r="N143" s="35">
        <f t="shared" si="7"/>
        <v>613.05600000000004</v>
      </c>
      <c r="O143" s="49">
        <v>0</v>
      </c>
      <c r="P143" s="36">
        <v>72</v>
      </c>
      <c r="Q143" s="36">
        <v>144</v>
      </c>
      <c r="R143" s="36">
        <v>109</v>
      </c>
      <c r="S143" s="37">
        <f t="shared" si="8"/>
        <v>325</v>
      </c>
    </row>
    <row r="144" spans="1:19" s="27" customFormat="1" ht="15.75" x14ac:dyDescent="0.35">
      <c r="A144" s="28">
        <v>63003</v>
      </c>
      <c r="B144" s="29">
        <v>466003280</v>
      </c>
      <c r="C144" s="30">
        <v>1205588901</v>
      </c>
      <c r="D144" s="31" t="s">
        <v>145</v>
      </c>
      <c r="E144" s="48">
        <v>27217</v>
      </c>
      <c r="F144" s="32">
        <v>23649</v>
      </c>
      <c r="G144" s="32">
        <v>30966</v>
      </c>
      <c r="H144" s="32">
        <v>32238.827999999998</v>
      </c>
      <c r="I144" s="33">
        <f t="shared" si="6"/>
        <v>114070.82799999999</v>
      </c>
      <c r="J144" s="34">
        <v>4728</v>
      </c>
      <c r="K144" s="34">
        <v>4108</v>
      </c>
      <c r="L144" s="34">
        <v>5379</v>
      </c>
      <c r="M144" s="34">
        <v>5600.1719999999996</v>
      </c>
      <c r="N144" s="35">
        <f t="shared" si="7"/>
        <v>19815.171999999999</v>
      </c>
      <c r="O144" s="49">
        <v>1094</v>
      </c>
      <c r="P144" s="36">
        <v>1326</v>
      </c>
      <c r="Q144" s="36">
        <v>2115</v>
      </c>
      <c r="R144" s="36">
        <v>2105</v>
      </c>
      <c r="S144" s="37">
        <f t="shared" si="8"/>
        <v>6640</v>
      </c>
    </row>
    <row r="145" spans="1:19" s="27" customFormat="1" ht="21.75" customHeight="1" x14ac:dyDescent="0.35">
      <c r="A145" s="39" t="s">
        <v>8</v>
      </c>
      <c r="B145" s="40"/>
      <c r="C145" s="40"/>
      <c r="D145" s="41"/>
      <c r="E145" s="42">
        <f t="shared" ref="E145:S145" si="9">SUM(E6:E144)</f>
        <v>1589457</v>
      </c>
      <c r="F145" s="42">
        <f t="shared" si="9"/>
        <v>1139988</v>
      </c>
      <c r="G145" s="42">
        <f t="shared" si="9"/>
        <v>1284869</v>
      </c>
      <c r="H145" s="42">
        <f t="shared" si="9"/>
        <v>1345513.3920000005</v>
      </c>
      <c r="I145" s="43">
        <f t="shared" si="9"/>
        <v>5359827.3919999991</v>
      </c>
      <c r="J145" s="44">
        <f t="shared" si="9"/>
        <v>269891</v>
      </c>
      <c r="K145" s="44">
        <f t="shared" si="9"/>
        <v>193685</v>
      </c>
      <c r="L145" s="44">
        <f t="shared" si="9"/>
        <v>218686</v>
      </c>
      <c r="M145" s="44">
        <f t="shared" si="9"/>
        <v>227730.60799999995</v>
      </c>
      <c r="N145" s="45">
        <f t="shared" si="9"/>
        <v>909992.60799999977</v>
      </c>
      <c r="O145" s="46">
        <f t="shared" si="9"/>
        <v>63700</v>
      </c>
      <c r="P145" s="46">
        <f t="shared" si="9"/>
        <v>63700</v>
      </c>
      <c r="Q145" s="46">
        <f t="shared" si="9"/>
        <v>87501</v>
      </c>
      <c r="R145" s="46">
        <f t="shared" si="9"/>
        <v>87500</v>
      </c>
      <c r="S145" s="47">
        <f t="shared" si="9"/>
        <v>302401</v>
      </c>
    </row>
    <row r="147" spans="1:19" x14ac:dyDescent="0.3">
      <c r="P147" s="6"/>
      <c r="Q147" s="6"/>
      <c r="R147" s="6"/>
      <c r="S147" s="6"/>
    </row>
  </sheetData>
  <mergeCells count="2">
    <mergeCell ref="A1:S1"/>
    <mergeCell ref="A2:S2"/>
  </mergeCells>
  <pageMargins left="0.25" right="0.25" top="0.5" bottom="0.25" header="0.5" footer="0.5"/>
  <pageSetup fitToHeight="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Rounded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_</dc:title>
  <dc:creator/>
  <lastModifiedBy/>
  <dcterms:created xsi:type="dcterms:W3CDTF">2013-03-13T18:31:20.4940603Z</dcterms:created>
</coreProperties>
</file>