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3980" windowHeight="7875"/>
  </bookViews>
  <sheets>
    <sheet name="S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51002">[5]Districts!#REF!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>[5]Districts!#REF!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[8]Districts!#REF!</definedName>
    <definedName name="Jefferson_61_6">[1]Districts!#REF!</definedName>
    <definedName name="jolene" hidden="1">[4]LEVIES97!$A$6:$AA$182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SE!$B$3:$O$169</definedName>
    <definedName name="_xlnm.Print_Titles" localSheetId="0">SE!$1:$2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Y">1</definedName>
  </definedNames>
  <calcPr calcId="145621" fullCalcOnLoad="1"/>
</workbook>
</file>

<file path=xl/calcChain.xml><?xml version="1.0" encoding="utf-8"?>
<calcChain xmlns="http://schemas.openxmlformats.org/spreadsheetml/2006/main">
  <c r="O16" i="1" l="1"/>
  <c r="O29" i="1"/>
  <c r="O40" i="1"/>
  <c r="O50" i="1"/>
  <c r="O52" i="1"/>
  <c r="O57" i="1"/>
  <c r="O70" i="1"/>
  <c r="O73" i="1"/>
  <c r="O76" i="1"/>
  <c r="O94" i="1"/>
  <c r="O95" i="1"/>
  <c r="O96" i="1"/>
  <c r="O106" i="1"/>
  <c r="O113" i="1"/>
  <c r="O131" i="1"/>
  <c r="O135" i="1"/>
  <c r="O137" i="1"/>
  <c r="O143" i="1"/>
  <c r="O155" i="1"/>
  <c r="O10" i="1"/>
  <c r="O17" i="1"/>
  <c r="O18" i="1"/>
  <c r="O24" i="1"/>
  <c r="O27" i="1"/>
  <c r="O28" i="1"/>
  <c r="O30" i="1"/>
  <c r="O170" i="1" s="1"/>
  <c r="O38" i="1"/>
  <c r="O51" i="1"/>
  <c r="O58" i="1"/>
  <c r="O60" i="1"/>
  <c r="O99" i="1"/>
  <c r="O105" i="1"/>
  <c r="O110" i="1"/>
  <c r="O123" i="1"/>
  <c r="O138" i="1"/>
  <c r="O142" i="1"/>
  <c r="O147" i="1"/>
  <c r="O158" i="1"/>
  <c r="O161" i="1"/>
  <c r="O3" i="1"/>
  <c r="O4" i="1"/>
  <c r="O5" i="1"/>
  <c r="O6" i="1"/>
  <c r="O7" i="1"/>
  <c r="O8" i="1"/>
  <c r="O9" i="1"/>
  <c r="O11" i="1"/>
  <c r="O12" i="1"/>
  <c r="O13" i="1"/>
  <c r="O14" i="1"/>
  <c r="O15" i="1"/>
  <c r="O19" i="1"/>
  <c r="O20" i="1"/>
  <c r="O21" i="1"/>
  <c r="O22" i="1"/>
  <c r="O23" i="1"/>
  <c r="O25" i="1"/>
  <c r="O26" i="1"/>
  <c r="O31" i="1"/>
  <c r="O32" i="1"/>
  <c r="O33" i="1"/>
  <c r="O34" i="1"/>
  <c r="O35" i="1"/>
  <c r="O36" i="1"/>
  <c r="O37" i="1"/>
  <c r="O39" i="1"/>
  <c r="O41" i="1"/>
  <c r="O42" i="1"/>
  <c r="O43" i="1"/>
  <c r="O44" i="1"/>
  <c r="O45" i="1"/>
  <c r="O46" i="1"/>
  <c r="O47" i="1"/>
  <c r="O48" i="1"/>
  <c r="O49" i="1"/>
  <c r="O53" i="1"/>
  <c r="O54" i="1"/>
  <c r="O55" i="1"/>
  <c r="O56" i="1"/>
  <c r="O59" i="1"/>
  <c r="O61" i="1"/>
  <c r="O62" i="1"/>
  <c r="O63" i="1"/>
  <c r="O64" i="1"/>
  <c r="O65" i="1"/>
  <c r="O66" i="1"/>
  <c r="O67" i="1"/>
  <c r="O68" i="1"/>
  <c r="O69" i="1"/>
  <c r="O71" i="1"/>
  <c r="O72" i="1"/>
  <c r="O74" i="1"/>
  <c r="O75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7" i="1"/>
  <c r="O98" i="1"/>
  <c r="O100" i="1"/>
  <c r="O101" i="1"/>
  <c r="O102" i="1"/>
  <c r="O103" i="1"/>
  <c r="O104" i="1"/>
  <c r="O107" i="1"/>
  <c r="O108" i="1"/>
  <c r="O109" i="1"/>
  <c r="O111" i="1"/>
  <c r="O112" i="1"/>
  <c r="O114" i="1"/>
  <c r="O115" i="1"/>
  <c r="O116" i="1"/>
  <c r="O117" i="1"/>
  <c r="O118" i="1"/>
  <c r="O119" i="1"/>
  <c r="O120" i="1"/>
  <c r="O121" i="1"/>
  <c r="O122" i="1"/>
  <c r="O124" i="1"/>
  <c r="O125" i="1"/>
  <c r="O126" i="1"/>
  <c r="O127" i="1"/>
  <c r="O128" i="1"/>
  <c r="O129" i="1"/>
  <c r="O130" i="1"/>
  <c r="O132" i="1"/>
  <c r="O133" i="1"/>
  <c r="O134" i="1"/>
  <c r="O136" i="1"/>
  <c r="O139" i="1"/>
  <c r="O140" i="1"/>
  <c r="O141" i="1"/>
  <c r="O144" i="1"/>
  <c r="O145" i="1"/>
  <c r="O146" i="1"/>
  <c r="O148" i="1"/>
  <c r="O149" i="1"/>
  <c r="O150" i="1"/>
  <c r="O151" i="1"/>
  <c r="O152" i="1"/>
  <c r="O153" i="1"/>
  <c r="O154" i="1"/>
  <c r="O156" i="1"/>
  <c r="O157" i="1"/>
  <c r="O159" i="1"/>
  <c r="O160" i="1"/>
  <c r="O162" i="1"/>
  <c r="O163" i="1"/>
  <c r="O164" i="1"/>
  <c r="O165" i="1"/>
  <c r="O166" i="1"/>
  <c r="O167" i="1"/>
  <c r="N169" i="1"/>
  <c r="C169" i="1"/>
  <c r="D169" i="1"/>
  <c r="E169" i="1"/>
  <c r="F169" i="1"/>
  <c r="G169" i="1"/>
  <c r="H169" i="1"/>
  <c r="I169" i="1"/>
  <c r="J169" i="1"/>
  <c r="K169" i="1"/>
  <c r="L169" i="1"/>
  <c r="M169" i="1"/>
  <c r="O169" i="1"/>
</calcChain>
</file>

<file path=xl/sharedStrings.xml><?xml version="1.0" encoding="utf-8"?>
<sst xmlns="http://schemas.openxmlformats.org/spreadsheetml/2006/main" count="191" uniqueCount="181">
  <si>
    <t>District</t>
  </si>
  <si>
    <t>July Paid</t>
  </si>
  <si>
    <t>August Paid</t>
  </si>
  <si>
    <t>September Paid</t>
  </si>
  <si>
    <t>October Paid</t>
  </si>
  <si>
    <t>November Paid</t>
  </si>
  <si>
    <t>December Paid</t>
  </si>
  <si>
    <t>January Paid</t>
  </si>
  <si>
    <t>March Paid</t>
  </si>
  <si>
    <t>April Paid</t>
  </si>
  <si>
    <t>May Paid</t>
  </si>
  <si>
    <t>June Paid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</si>
  <si>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</si>
  <si>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</si>
  <si>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</si>
  <si>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</si>
  <si>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</si>
  <si>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</si>
  <si>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</si>
  <si>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</si>
  <si>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</si>
  <si>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</si>
  <si>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</si>
  <si>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</si>
  <si>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</si>
  <si>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</si>
  <si>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</si>
  <si>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</si>
  <si>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</si>
  <si>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</si>
  <si>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</si>
  <si>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</si>
  <si>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</si>
  <si>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</si>
  <si>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</si>
  <si>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Pollock 10-2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</si>
  <si>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</si>
  <si>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</si>
  <si>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</si>
  <si>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</si>
  <si>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</si>
  <si>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</si>
  <si>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</si>
  <si>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</si>
  <si>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</si>
  <si>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South Shore 14-3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</si>
  <si>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</si>
  <si>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</si>
  <si>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</si>
  <si>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</si>
  <si>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</si>
  <si>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</si>
  <si>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</si>
  <si>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</si>
  <si>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</si>
  <si>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</si>
  <si>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</si>
  <si>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</si>
  <si>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</si>
  <si>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</si>
  <si>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</si>
  <si>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</si>
  <si>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</si>
  <si>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</si>
  <si>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</si>
  <si>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</si>
  <si>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</si>
  <si>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</si>
  <si>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</si>
  <si>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</si>
  <si>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</si>
  <si>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 24-3</t>
  </si>
  <si>
    <t>Big Stone City 25-1</t>
  </si>
  <si>
    <t>Grant-Deuel 25-3</t>
  </si>
  <si>
    <t>Milbank 25-4</t>
  </si>
  <si>
    <t>Burke 26-2</t>
  </si>
  <si>
    <t>Gregory 26-4</t>
  </si>
  <si>
    <t>Bonesteel-Fairfax 26-5</t>
  </si>
  <si>
    <t>Haakon 27-1</t>
  </si>
  <si>
    <t>Castlewood 28-1</t>
  </si>
  <si>
    <t>Estelline 28-2</t>
  </si>
  <si>
    <t>Hamlin 28-3</t>
  </si>
  <si>
    <t>Polo 29-2</t>
  </si>
  <si>
    <t>Miller Area 29-3</t>
  </si>
  <si>
    <t>Hanson 30-1</t>
  </si>
  <si>
    <t>Emery 30-2</t>
  </si>
  <si>
    <t>Harding County 31-1</t>
  </si>
  <si>
    <t>Harrold 32-1</t>
  </si>
  <si>
    <t>Pierre 32-2</t>
  </si>
  <si>
    <t>Freeman 33-1</t>
  </si>
  <si>
    <t>Menno 33-2</t>
  </si>
  <si>
    <t>Parkston 33-3</t>
  </si>
  <si>
    <t>Tripp-Delmont 33-5</t>
  </si>
  <si>
    <t>Hyde 34-1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</si>
  <si>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</si>
  <si>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</si>
  <si>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</si>
  <si>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</si>
  <si>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</si>
  <si>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</si>
  <si>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</si>
  <si>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</si>
  <si>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</si>
  <si>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</si>
  <si>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</si>
  <si>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</si>
  <si>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</si>
  <si>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</si>
  <si>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</si>
  <si>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</si>
  <si>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</si>
  <si>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</si>
  <si>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</si>
  <si>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</si>
  <si>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</si>
  <si>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</si>
  <si>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</si>
  <si>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</si>
  <si>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 - 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</si>
  <si>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</si>
  <si>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</si>
  <si>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</si>
  <si>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</si>
  <si>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</si>
  <si>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</si>
  <si>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</si>
  <si>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</si>
  <si>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</si>
  <si>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</si>
  <si>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</si>
  <si>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</si>
  <si>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</si>
  <si>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</si>
  <si>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</si>
  <si>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</si>
  <si>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</si>
  <si>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</si>
  <si>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</si>
  <si>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</si>
  <si>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</si>
  <si>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52-2</t>
  </si>
  <si>
    <t>Northwest 52-3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</si>
  <si>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</si>
  <si>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</si>
  <si>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</si>
  <si>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</si>
  <si>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</si>
  <si>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</si>
  <si>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</si>
  <si>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</si>
  <si>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Conde 56-1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</si>
  <si>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</si>
  <si>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</si>
  <si>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</si>
  <si>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</si>
  <si>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</si>
  <si>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</si>
  <si>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</si>
  <si>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</si>
  <si>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</si>
  <si>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</si>
  <si>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</si>
  <si>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</si>
  <si>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</si>
  <si>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</si>
  <si>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</si>
  <si>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</si>
  <si>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</si>
  <si>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</si>
  <si>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</si>
  <si>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Mobridge 62-3</t>
  </si>
  <si>
    <t>Selby 62-5</t>
  </si>
  <si>
    <t>Gayville-Volin 63-1</t>
  </si>
  <si>
    <t>Yankton 63-3</t>
  </si>
  <si>
    <t>Dupree 64-2</t>
  </si>
  <si>
    <t>Shannon County 65-1</t>
  </si>
  <si>
    <t>Todd County 66-1</t>
  </si>
  <si>
    <t>February Total</t>
  </si>
  <si>
    <t>TOTAL</t>
  </si>
  <si>
    <t xml:space="preserve"> </t>
  </si>
  <si>
    <t>Special Education State Aid 2007-2008: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</si>
</sst>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6" x14ac:knownFonts="1">
    <font>
      <sz val="10"/>
      <name val="Arial"/>
    </font>
    <font>
      <sz val="8"/>
      <name val="Arial"/>
    </font>
    <font>
      <sz val="9"/>
      <name val="Sylfaen"/>
      <family val="1"/>
    </font>
    <font>
      <sz val="9"/>
      <color indexed="18"/>
      <name val="Sylfaen"/>
      <family val="1"/>
    </font>
    <font>
      <b/>
      <sz val="9"/>
      <color indexed="18"/>
      <name val="Sylfaen"/>
      <family val="1"/>
    </font>
    <font>
      <b/>
      <sz val="12"/>
      <color indexed="18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6" fontId="2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6" fontId="2" fillId="0" borderId="0" xfId="0" applyNumberFormat="1" applyFont="1" applyFill="1"/>
    <xf numFmtId="8" fontId="2" fillId="0" borderId="0" xfId="0" applyNumberFormat="1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/>
    <xf numFmtId="6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3" fillId="0" borderId="3" xfId="0" applyFont="1" applyFill="1" applyBorder="1"/>
    <xf numFmtId="0" fontId="2" fillId="0" borderId="4" xfId="0" applyFont="1" applyFill="1" applyBorder="1"/>
    <xf numFmtId="6" fontId="2" fillId="0" borderId="4" xfId="0" applyNumberFormat="1" applyFont="1" applyFill="1" applyBorder="1"/>
    <xf numFmtId="0" fontId="4" fillId="0" borderId="5" xfId="0" applyFont="1" applyFill="1" applyBorder="1" applyAlignment="1">
      <alignment horizontal="center" wrapText="1"/>
    </xf>
    <xf numFmtId="6" fontId="4" fillId="0" borderId="5" xfId="0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97-98\3YE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2001%20State%20Aid/1ST%20HALF/9-25-2000/9-13%20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97-98/3YE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PAYMENTS/2003%202nd%20Half/2ndHalfw1258%20(apri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WORK\EXCEL\STATDIG\95FILES\NEW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PAYMENTS/2003%202nd%20Half/2ndHalfWPlatteAd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2001 SPED"/>
      <sheetName val="99 State Child Count5_19"/>
      <sheetName val="BAL22 (2)"/>
      <sheetName val="Sped ADM Hard"/>
      <sheetName val="ADM + Non Pubs"/>
      <sheetName val="SCHV2000"/>
      <sheetName val="levies2000"/>
      <sheetName val="Private Schools"/>
      <sheetName val="Alt Ed"/>
      <sheetName val="Non Pub ADM Hard"/>
      <sheetName val="Public ADM H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id  (3)"/>
      <sheetName val="1258"/>
      <sheetName val="FY03 GF Pd 2nd"/>
      <sheetName val="FY03 Sped Pd 2nd "/>
      <sheetName val="FY2003 GF Aid"/>
      <sheetName val="SE FY03  Final thru March"/>
      <sheetName val="SE FY03  Final"/>
      <sheetName val="FY03 GF Pd 1st"/>
      <sheetName val="FY03 SPED Pd 1st"/>
      <sheetName val="ExtraO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id  (3)"/>
      <sheetName val="FY2003 GF Aid"/>
      <sheetName val="SE FY03  Final"/>
      <sheetName val="FY03 GF Pd 2nd"/>
      <sheetName val="FY03 Sped Pd 2nd "/>
      <sheetName val="FY03 GF Pd 1st"/>
      <sheetName val="FY03 SPED Pd 1st"/>
      <sheetName val="ExtraO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workbookViewId="0">
      <selection activeCell="A2" sqref="A2"/>
    </sheetView>
  </sheetViews>
  <sheetFormatPr defaultRowHeight="12.75" x14ac:dyDescent="0.25"/>
  <cols>
    <col min="1" max="1" width="7" style="5" customWidth="1"/>
    <col min="2" max="2" width="19.5703125" style="1" customWidth="1"/>
    <col min="3" max="3" width="9.28515625" style="1" bestFit="1" customWidth="1"/>
    <col min="4" max="4" width="10.140625" style="1" customWidth="1"/>
    <col min="5" max="5" width="10" style="1" bestFit="1" customWidth="1"/>
    <col min="6" max="7" width="9.42578125" style="1" bestFit="1" customWidth="1"/>
    <col min="8" max="8" width="9.28515625" style="1" bestFit="1" customWidth="1"/>
    <col min="9" max="9" width="9.42578125" style="1" bestFit="1" customWidth="1"/>
    <col min="10" max="10" width="9.28515625" style="1" customWidth="1"/>
    <col min="11" max="13" width="9.42578125" style="1" bestFit="1" customWidth="1"/>
    <col min="14" max="14" width="9.28515625" style="1" customWidth="1"/>
    <col min="15" max="15" width="10.85546875" style="1" customWidth="1"/>
    <col min="16" max="16384" width="9.140625" style="1"/>
  </cols>
  <sheetData>
    <row r="1" spans="1:15" s="8" customFormat="1" ht="21.75" customHeight="1" thickBot="1" x14ac:dyDescent="0.4">
      <c r="A1" s="10"/>
      <c r="B1" s="21" t="s">
        <v>180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s="9" customFormat="1" ht="33.75" customHeight="1" thickBot="1" x14ac:dyDescent="0.3">
      <c r="A2" s="15" t="s">
        <v>179</v>
      </c>
      <c r="B2" s="19" t="s">
        <v>0</v>
      </c>
      <c r="C2" s="19" t="s">
        <v>1</v>
      </c>
      <c r="D2" s="19" t="s">
        <v>2</v>
      </c>
      <c r="E2" s="19" t="s">
        <v>3</v>
      </c>
      <c r="F2" s="20" t="s">
        <v>4</v>
      </c>
      <c r="G2" s="19" t="s">
        <v>5</v>
      </c>
      <c r="H2" s="19" t="s">
        <v>6</v>
      </c>
      <c r="I2" s="19" t="s">
        <v>7</v>
      </c>
      <c r="J2" s="19" t="s">
        <v>177</v>
      </c>
      <c r="K2" s="19" t="s">
        <v>8</v>
      </c>
      <c r="L2" s="19" t="s">
        <v>9</v>
      </c>
      <c r="M2" s="19" t="s">
        <v>10</v>
      </c>
      <c r="N2" s="19" t="s">
        <v>11</v>
      </c>
      <c r="O2" s="19" t="s">
        <v>178</v>
      </c>
    </row>
    <row r="3" spans="1:15" s="2" customFormat="1" x14ac:dyDescent="0.25">
      <c r="A3" s="11">
        <v>6001</v>
      </c>
      <c r="B3" s="17" t="s">
        <v>26</v>
      </c>
      <c r="C3" s="18">
        <v>173652</v>
      </c>
      <c r="D3" s="18">
        <v>173652</v>
      </c>
      <c r="E3" s="18">
        <v>173652</v>
      </c>
      <c r="F3" s="18">
        <v>173651</v>
      </c>
      <c r="G3" s="18">
        <v>173652</v>
      </c>
      <c r="H3" s="18">
        <v>184313</v>
      </c>
      <c r="I3" s="18">
        <v>165267</v>
      </c>
      <c r="J3" s="18">
        <v>165266</v>
      </c>
      <c r="K3" s="18">
        <v>165267</v>
      </c>
      <c r="L3" s="18">
        <v>165266</v>
      </c>
      <c r="M3" s="18">
        <v>165267</v>
      </c>
      <c r="N3" s="18">
        <v>165266</v>
      </c>
      <c r="O3" s="18">
        <f t="shared" ref="O3:O34" si="0">SUM(C3:N3)</f>
        <v>2044171</v>
      </c>
    </row>
    <row r="4" spans="1:15" s="2" customFormat="1" x14ac:dyDescent="0.25">
      <c r="A4" s="11">
        <v>58003</v>
      </c>
      <c r="B4" s="12" t="s">
        <v>156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f t="shared" si="0"/>
        <v>0</v>
      </c>
    </row>
    <row r="5" spans="1:15" s="2" customFormat="1" x14ac:dyDescent="0.25">
      <c r="A5" s="11">
        <v>61001</v>
      </c>
      <c r="B5" s="12" t="s">
        <v>164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f t="shared" si="0"/>
        <v>0</v>
      </c>
    </row>
    <row r="6" spans="1:15" s="2" customFormat="1" x14ac:dyDescent="0.25">
      <c r="A6" s="11">
        <v>11001</v>
      </c>
      <c r="B6" s="12" t="s">
        <v>36</v>
      </c>
      <c r="C6" s="13">
        <v>11186</v>
      </c>
      <c r="D6" s="13">
        <v>0</v>
      </c>
      <c r="E6" s="13">
        <v>6319</v>
      </c>
      <c r="F6" s="13">
        <v>6319</v>
      </c>
      <c r="G6" s="13">
        <v>6319</v>
      </c>
      <c r="H6" s="13">
        <v>11717</v>
      </c>
      <c r="I6" s="13">
        <v>6826</v>
      </c>
      <c r="J6" s="13">
        <v>6826</v>
      </c>
      <c r="K6" s="13">
        <v>6826</v>
      </c>
      <c r="L6" s="13">
        <v>6826</v>
      </c>
      <c r="M6" s="13">
        <v>6826</v>
      </c>
      <c r="N6" s="13">
        <v>6826</v>
      </c>
      <c r="O6" s="13">
        <f t="shared" si="0"/>
        <v>82816</v>
      </c>
    </row>
    <row r="7" spans="1:15" s="2" customFormat="1" x14ac:dyDescent="0.25">
      <c r="A7" s="11">
        <v>38001</v>
      </c>
      <c r="B7" s="12" t="s">
        <v>97</v>
      </c>
      <c r="C7" s="13">
        <v>7839</v>
      </c>
      <c r="D7" s="13">
        <v>7839</v>
      </c>
      <c r="E7" s="13">
        <v>10425</v>
      </c>
      <c r="F7" s="13">
        <v>10425</v>
      </c>
      <c r="G7" s="13">
        <v>10425</v>
      </c>
      <c r="H7" s="13">
        <v>5646</v>
      </c>
      <c r="I7" s="13">
        <v>7626</v>
      </c>
      <c r="J7" s="13">
        <v>7626</v>
      </c>
      <c r="K7" s="13">
        <v>7626</v>
      </c>
      <c r="L7" s="13">
        <v>7626</v>
      </c>
      <c r="M7" s="13">
        <v>7626</v>
      </c>
      <c r="N7" s="13">
        <v>7625</v>
      </c>
      <c r="O7" s="13">
        <f t="shared" si="0"/>
        <v>98354</v>
      </c>
    </row>
    <row r="8" spans="1:15" s="2" customFormat="1" x14ac:dyDescent="0.25">
      <c r="A8" s="11">
        <v>21001</v>
      </c>
      <c r="B8" s="12" t="s">
        <v>63</v>
      </c>
      <c r="C8" s="13">
        <v>1390</v>
      </c>
      <c r="D8" s="13">
        <v>1390</v>
      </c>
      <c r="E8" s="13">
        <v>2892</v>
      </c>
      <c r="F8" s="13">
        <v>2892</v>
      </c>
      <c r="G8" s="13">
        <v>2892</v>
      </c>
      <c r="H8" s="13">
        <v>1727</v>
      </c>
      <c r="I8" s="13">
        <v>1986</v>
      </c>
      <c r="J8" s="13">
        <v>1986</v>
      </c>
      <c r="K8" s="13">
        <v>1986</v>
      </c>
      <c r="L8" s="13">
        <v>1986</v>
      </c>
      <c r="M8" s="13">
        <v>1986</v>
      </c>
      <c r="N8" s="13">
        <v>1985</v>
      </c>
      <c r="O8" s="13">
        <f t="shared" si="0"/>
        <v>25098</v>
      </c>
    </row>
    <row r="9" spans="1:15" s="2" customFormat="1" x14ac:dyDescent="0.25">
      <c r="A9" s="11">
        <v>4001</v>
      </c>
      <c r="B9" s="12" t="s">
        <v>19</v>
      </c>
      <c r="C9" s="13">
        <v>3529</v>
      </c>
      <c r="D9" s="13">
        <v>3529</v>
      </c>
      <c r="E9" s="13">
        <v>3529</v>
      </c>
      <c r="F9" s="13">
        <v>3529</v>
      </c>
      <c r="G9" s="13">
        <v>3529</v>
      </c>
      <c r="H9" s="13">
        <v>3881</v>
      </c>
      <c r="I9" s="13">
        <v>2640</v>
      </c>
      <c r="J9" s="13">
        <v>2640</v>
      </c>
      <c r="K9" s="13">
        <v>2640</v>
      </c>
      <c r="L9" s="13">
        <v>2639</v>
      </c>
      <c r="M9" s="13">
        <v>2640</v>
      </c>
      <c r="N9" s="13">
        <v>2639</v>
      </c>
      <c r="O9" s="13">
        <f t="shared" si="0"/>
        <v>37364</v>
      </c>
    </row>
    <row r="10" spans="1:15" s="2" customFormat="1" x14ac:dyDescent="0.25">
      <c r="A10" s="11">
        <v>49001</v>
      </c>
      <c r="B10" s="12" t="s">
        <v>125</v>
      </c>
      <c r="C10" s="13">
        <v>5763</v>
      </c>
      <c r="D10" s="13">
        <v>5763</v>
      </c>
      <c r="E10" s="13">
        <v>8388</v>
      </c>
      <c r="F10" s="13">
        <v>8388</v>
      </c>
      <c r="G10" s="13">
        <v>8388</v>
      </c>
      <c r="H10" s="13">
        <v>13341</v>
      </c>
      <c r="I10" s="13">
        <v>7445</v>
      </c>
      <c r="J10" s="13">
        <v>7445</v>
      </c>
      <c r="K10" s="13">
        <v>7446</v>
      </c>
      <c r="L10" s="13">
        <v>7445</v>
      </c>
      <c r="M10" s="13">
        <v>7446</v>
      </c>
      <c r="N10" s="13">
        <v>7445</v>
      </c>
      <c r="O10" s="13">
        <f t="shared" si="0"/>
        <v>94703</v>
      </c>
    </row>
    <row r="11" spans="1:15" s="2" customFormat="1" x14ac:dyDescent="0.25">
      <c r="A11" s="11">
        <v>9001</v>
      </c>
      <c r="B11" s="12" t="s">
        <v>32</v>
      </c>
      <c r="C11" s="13">
        <v>57046</v>
      </c>
      <c r="D11" s="13">
        <v>57045</v>
      </c>
      <c r="E11" s="13">
        <v>57046</v>
      </c>
      <c r="F11" s="13">
        <v>57045</v>
      </c>
      <c r="G11" s="13">
        <v>57046</v>
      </c>
      <c r="H11" s="13">
        <v>63006</v>
      </c>
      <c r="I11" s="13">
        <v>55484</v>
      </c>
      <c r="J11" s="13">
        <v>55484</v>
      </c>
      <c r="K11" s="13">
        <v>55484</v>
      </c>
      <c r="L11" s="13">
        <v>55484</v>
      </c>
      <c r="M11" s="13">
        <v>55485</v>
      </c>
      <c r="N11" s="13">
        <v>55484</v>
      </c>
      <c r="O11" s="13">
        <f t="shared" si="0"/>
        <v>681139</v>
      </c>
    </row>
    <row r="12" spans="1:15" s="2" customFormat="1" x14ac:dyDescent="0.25">
      <c r="A12" s="11">
        <v>3001</v>
      </c>
      <c r="B12" s="12" t="s">
        <v>18</v>
      </c>
      <c r="C12" s="13">
        <v>19043</v>
      </c>
      <c r="D12" s="13">
        <v>19043</v>
      </c>
      <c r="E12" s="13">
        <v>18198</v>
      </c>
      <c r="F12" s="13">
        <v>18198</v>
      </c>
      <c r="G12" s="13">
        <v>18198</v>
      </c>
      <c r="H12" s="13">
        <v>13576</v>
      </c>
      <c r="I12" s="13">
        <v>16775</v>
      </c>
      <c r="J12" s="13">
        <v>16775</v>
      </c>
      <c r="K12" s="13">
        <v>16775</v>
      </c>
      <c r="L12" s="13">
        <v>16774</v>
      </c>
      <c r="M12" s="13">
        <v>16775</v>
      </c>
      <c r="N12" s="13">
        <v>16774</v>
      </c>
      <c r="O12" s="13">
        <f t="shared" si="0"/>
        <v>206904</v>
      </c>
    </row>
    <row r="13" spans="1:15" s="2" customFormat="1" x14ac:dyDescent="0.25">
      <c r="A13" s="11">
        <v>61002</v>
      </c>
      <c r="B13" s="12" t="s">
        <v>165</v>
      </c>
      <c r="C13" s="13">
        <v>6247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-6247</v>
      </c>
      <c r="K13" s="13">
        <v>0</v>
      </c>
      <c r="L13" s="13">
        <v>0</v>
      </c>
      <c r="M13" s="13">
        <v>0</v>
      </c>
      <c r="N13" s="13">
        <v>0</v>
      </c>
      <c r="O13" s="13">
        <f t="shared" si="0"/>
        <v>0</v>
      </c>
    </row>
    <row r="14" spans="1:15" s="2" customFormat="1" x14ac:dyDescent="0.25">
      <c r="A14" s="11">
        <v>25001</v>
      </c>
      <c r="B14" s="12" t="s">
        <v>72</v>
      </c>
      <c r="C14" s="13">
        <v>0</v>
      </c>
      <c r="D14" s="13">
        <v>0</v>
      </c>
      <c r="E14" s="13">
        <v>1674</v>
      </c>
      <c r="F14" s="13">
        <v>1674</v>
      </c>
      <c r="G14" s="13">
        <v>1674</v>
      </c>
      <c r="H14" s="13">
        <v>1551</v>
      </c>
      <c r="I14" s="13">
        <v>715</v>
      </c>
      <c r="J14" s="13">
        <v>715</v>
      </c>
      <c r="K14" s="13">
        <v>715</v>
      </c>
      <c r="L14" s="13">
        <v>715</v>
      </c>
      <c r="M14" s="13">
        <v>715</v>
      </c>
      <c r="N14" s="13">
        <v>715</v>
      </c>
      <c r="O14" s="13">
        <f t="shared" si="0"/>
        <v>10863</v>
      </c>
    </row>
    <row r="15" spans="1:15" s="2" customFormat="1" x14ac:dyDescent="0.25">
      <c r="A15" s="11">
        <v>52001</v>
      </c>
      <c r="B15" s="12" t="s">
        <v>139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f t="shared" si="0"/>
        <v>0</v>
      </c>
    </row>
    <row r="16" spans="1:15" s="2" customFormat="1" x14ac:dyDescent="0.25">
      <c r="A16" s="11">
        <v>4002</v>
      </c>
      <c r="B16" s="12" t="s">
        <v>20</v>
      </c>
      <c r="C16" s="13">
        <v>19962</v>
      </c>
      <c r="D16" s="13">
        <v>19962</v>
      </c>
      <c r="E16" s="13">
        <v>19963</v>
      </c>
      <c r="F16" s="13">
        <v>19962</v>
      </c>
      <c r="G16" s="13">
        <v>19963</v>
      </c>
      <c r="H16" s="13">
        <v>18791</v>
      </c>
      <c r="I16" s="13">
        <v>17261</v>
      </c>
      <c r="J16" s="13">
        <v>17261</v>
      </c>
      <c r="K16" s="13">
        <v>17261</v>
      </c>
      <c r="L16" s="13">
        <v>17260</v>
      </c>
      <c r="M16" s="13">
        <v>17261</v>
      </c>
      <c r="N16" s="13">
        <v>17260</v>
      </c>
      <c r="O16" s="13">
        <f t="shared" si="0"/>
        <v>222167</v>
      </c>
    </row>
    <row r="17" spans="1:15" s="2" customFormat="1" x14ac:dyDescent="0.25">
      <c r="A17" s="11">
        <v>26005</v>
      </c>
      <c r="B17" s="12" t="s">
        <v>77</v>
      </c>
      <c r="C17" s="13">
        <v>3141</v>
      </c>
      <c r="D17" s="13">
        <v>3141</v>
      </c>
      <c r="E17" s="13">
        <v>3141</v>
      </c>
      <c r="F17" s="13">
        <v>3141</v>
      </c>
      <c r="G17" s="13">
        <v>3141</v>
      </c>
      <c r="H17" s="13">
        <v>0</v>
      </c>
      <c r="I17" s="13">
        <v>2140</v>
      </c>
      <c r="J17" s="13">
        <v>2184</v>
      </c>
      <c r="K17" s="13">
        <v>2184</v>
      </c>
      <c r="L17" s="13">
        <v>2183</v>
      </c>
      <c r="M17" s="13">
        <v>2184</v>
      </c>
      <c r="N17" s="13">
        <v>2183</v>
      </c>
      <c r="O17" s="13">
        <f t="shared" si="0"/>
        <v>28763</v>
      </c>
    </row>
    <row r="18" spans="1:15" s="2" customFormat="1" x14ac:dyDescent="0.25">
      <c r="A18" s="11">
        <v>22001</v>
      </c>
      <c r="B18" s="12" t="s">
        <v>65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f t="shared" si="0"/>
        <v>0</v>
      </c>
    </row>
    <row r="19" spans="1:15" s="2" customFormat="1" x14ac:dyDescent="0.25">
      <c r="A19" s="11">
        <v>49002</v>
      </c>
      <c r="B19" s="12" t="s">
        <v>126</v>
      </c>
      <c r="C19" s="13">
        <v>55332</v>
      </c>
      <c r="D19" s="13">
        <v>55332</v>
      </c>
      <c r="E19" s="13">
        <v>55343</v>
      </c>
      <c r="F19" s="13">
        <v>55343</v>
      </c>
      <c r="G19" s="13">
        <v>55343</v>
      </c>
      <c r="H19" s="13">
        <v>82697</v>
      </c>
      <c r="I19" s="13">
        <v>51446</v>
      </c>
      <c r="J19" s="13">
        <v>51446</v>
      </c>
      <c r="K19" s="13">
        <v>51446</v>
      </c>
      <c r="L19" s="13">
        <v>51446</v>
      </c>
      <c r="M19" s="13">
        <v>51446</v>
      </c>
      <c r="N19" s="13">
        <v>51445</v>
      </c>
      <c r="O19" s="13">
        <f t="shared" si="0"/>
        <v>668065</v>
      </c>
    </row>
    <row r="20" spans="1:15" s="2" customFormat="1" x14ac:dyDescent="0.25">
      <c r="A20" s="11">
        <v>43006</v>
      </c>
      <c r="B20" s="12" t="s">
        <v>113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f t="shared" si="0"/>
        <v>0</v>
      </c>
    </row>
    <row r="21" spans="1:15" s="2" customFormat="1" x14ac:dyDescent="0.25">
      <c r="A21" s="11">
        <v>45004</v>
      </c>
      <c r="B21" s="12" t="s">
        <v>118</v>
      </c>
      <c r="C21" s="13">
        <v>1706</v>
      </c>
      <c r="D21" s="13">
        <v>1706</v>
      </c>
      <c r="E21" s="13">
        <v>1707</v>
      </c>
      <c r="F21" s="13">
        <v>1706</v>
      </c>
      <c r="G21" s="13">
        <v>1707</v>
      </c>
      <c r="H21" s="13">
        <v>162</v>
      </c>
      <c r="I21" s="13">
        <v>188</v>
      </c>
      <c r="J21" s="13">
        <v>188</v>
      </c>
      <c r="K21" s="13">
        <v>188</v>
      </c>
      <c r="L21" s="13">
        <v>188</v>
      </c>
      <c r="M21" s="13">
        <v>189</v>
      </c>
      <c r="N21" s="13">
        <v>188</v>
      </c>
      <c r="O21" s="13">
        <f t="shared" si="0"/>
        <v>9823</v>
      </c>
    </row>
    <row r="22" spans="1:15" s="2" customFormat="1" x14ac:dyDescent="0.25">
      <c r="A22" s="11">
        <v>5001</v>
      </c>
      <c r="B22" s="12" t="s">
        <v>22</v>
      </c>
      <c r="C22" s="13">
        <v>79125</v>
      </c>
      <c r="D22" s="13">
        <v>79125</v>
      </c>
      <c r="E22" s="13">
        <v>79126</v>
      </c>
      <c r="F22" s="13">
        <v>79125</v>
      </c>
      <c r="G22" s="13">
        <v>79126</v>
      </c>
      <c r="H22" s="13">
        <v>84077</v>
      </c>
      <c r="I22" s="13">
        <v>71356</v>
      </c>
      <c r="J22" s="13">
        <v>71356</v>
      </c>
      <c r="K22" s="13">
        <v>71356</v>
      </c>
      <c r="L22" s="13">
        <v>71356</v>
      </c>
      <c r="M22" s="13">
        <v>71356</v>
      </c>
      <c r="N22" s="13">
        <v>71355</v>
      </c>
      <c r="O22" s="13">
        <f t="shared" si="0"/>
        <v>907839</v>
      </c>
    </row>
    <row r="23" spans="1:15" s="2" customFormat="1" x14ac:dyDescent="0.25">
      <c r="A23" s="11">
        <v>26002</v>
      </c>
      <c r="B23" s="12" t="s">
        <v>75</v>
      </c>
      <c r="C23" s="13">
        <v>4369</v>
      </c>
      <c r="D23" s="13">
        <v>4369</v>
      </c>
      <c r="E23" s="13">
        <v>6311</v>
      </c>
      <c r="F23" s="13">
        <v>6311</v>
      </c>
      <c r="G23" s="13">
        <v>6311</v>
      </c>
      <c r="H23" s="13">
        <v>6555</v>
      </c>
      <c r="I23" s="13">
        <v>5131</v>
      </c>
      <c r="J23" s="13">
        <v>5131</v>
      </c>
      <c r="K23" s="13">
        <v>5131</v>
      </c>
      <c r="L23" s="13">
        <v>5131</v>
      </c>
      <c r="M23" s="13">
        <v>5131</v>
      </c>
      <c r="N23" s="13">
        <v>5130</v>
      </c>
      <c r="O23" s="13">
        <f t="shared" si="0"/>
        <v>65011</v>
      </c>
    </row>
    <row r="24" spans="1:15" s="2" customFormat="1" x14ac:dyDescent="0.25">
      <c r="A24" s="11">
        <v>43001</v>
      </c>
      <c r="B24" s="12" t="s">
        <v>111</v>
      </c>
      <c r="C24" s="13">
        <v>2346</v>
      </c>
      <c r="D24" s="13">
        <v>2345</v>
      </c>
      <c r="E24" s="13">
        <v>2346</v>
      </c>
      <c r="F24" s="13">
        <v>2345</v>
      </c>
      <c r="G24" s="13">
        <v>2346</v>
      </c>
      <c r="H24" s="13">
        <v>0</v>
      </c>
      <c r="I24" s="13">
        <v>0</v>
      </c>
      <c r="J24" s="13">
        <v>0</v>
      </c>
      <c r="K24" s="13">
        <v>1289</v>
      </c>
      <c r="L24" s="13">
        <v>1288</v>
      </c>
      <c r="M24" s="13">
        <v>1289</v>
      </c>
      <c r="N24" s="13">
        <v>1288</v>
      </c>
      <c r="O24" s="13">
        <f t="shared" si="0"/>
        <v>16882</v>
      </c>
    </row>
    <row r="25" spans="1:15" s="2" customFormat="1" x14ac:dyDescent="0.25">
      <c r="A25" s="11">
        <v>41001</v>
      </c>
      <c r="B25" s="12" t="s">
        <v>106</v>
      </c>
      <c r="C25" s="13">
        <v>26764</v>
      </c>
      <c r="D25" s="13">
        <v>26764</v>
      </c>
      <c r="E25" s="13">
        <v>26765</v>
      </c>
      <c r="F25" s="13">
        <v>26764</v>
      </c>
      <c r="G25" s="13">
        <v>26765</v>
      </c>
      <c r="H25" s="13">
        <v>28446</v>
      </c>
      <c r="I25" s="13">
        <v>21732</v>
      </c>
      <c r="J25" s="13">
        <v>21732</v>
      </c>
      <c r="K25" s="13">
        <v>21732</v>
      </c>
      <c r="L25" s="13">
        <v>21732</v>
      </c>
      <c r="M25" s="13">
        <v>21732</v>
      </c>
      <c r="N25" s="13">
        <v>21732</v>
      </c>
      <c r="O25" s="13">
        <f t="shared" si="0"/>
        <v>292660</v>
      </c>
    </row>
    <row r="26" spans="1:15" s="2" customFormat="1" x14ac:dyDescent="0.25">
      <c r="A26" s="11">
        <v>48002</v>
      </c>
      <c r="B26" s="12" t="s">
        <v>123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f t="shared" si="0"/>
        <v>0</v>
      </c>
    </row>
    <row r="27" spans="1:15" s="2" customFormat="1" x14ac:dyDescent="0.25">
      <c r="A27" s="11">
        <v>28001</v>
      </c>
      <c r="B27" s="12" t="s">
        <v>79</v>
      </c>
      <c r="C27" s="13">
        <v>8811</v>
      </c>
      <c r="D27" s="13">
        <v>8811</v>
      </c>
      <c r="E27" s="13">
        <v>8742</v>
      </c>
      <c r="F27" s="13">
        <v>8742</v>
      </c>
      <c r="G27" s="13">
        <v>8742</v>
      </c>
      <c r="H27" s="13">
        <v>9376</v>
      </c>
      <c r="I27" s="13">
        <v>8327</v>
      </c>
      <c r="J27" s="13">
        <v>8327</v>
      </c>
      <c r="K27" s="13">
        <v>8327</v>
      </c>
      <c r="L27" s="13">
        <v>8327</v>
      </c>
      <c r="M27" s="13">
        <v>8327</v>
      </c>
      <c r="N27" s="13">
        <v>8326</v>
      </c>
      <c r="O27" s="13">
        <f t="shared" si="0"/>
        <v>103185</v>
      </c>
    </row>
    <row r="28" spans="1:15" s="2" customFormat="1" x14ac:dyDescent="0.25">
      <c r="A28" s="11">
        <v>60001</v>
      </c>
      <c r="B28" s="12" t="s">
        <v>159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f t="shared" si="0"/>
        <v>0</v>
      </c>
    </row>
    <row r="29" spans="1:15" s="2" customFormat="1" x14ac:dyDescent="0.25">
      <c r="A29" s="11">
        <v>7001</v>
      </c>
      <c r="B29" s="12" t="s">
        <v>30</v>
      </c>
      <c r="C29" s="13">
        <v>35020</v>
      </c>
      <c r="D29" s="13">
        <v>35020</v>
      </c>
      <c r="E29" s="13">
        <v>35020</v>
      </c>
      <c r="F29" s="13">
        <v>35019</v>
      </c>
      <c r="G29" s="13">
        <v>35020</v>
      </c>
      <c r="H29" s="13">
        <v>38085</v>
      </c>
      <c r="I29" s="13">
        <v>32235</v>
      </c>
      <c r="J29" s="13">
        <v>32235</v>
      </c>
      <c r="K29" s="13">
        <v>32235</v>
      </c>
      <c r="L29" s="13">
        <v>32235</v>
      </c>
      <c r="M29" s="13">
        <v>32235</v>
      </c>
      <c r="N29" s="13">
        <v>32235</v>
      </c>
      <c r="O29" s="13">
        <f t="shared" si="0"/>
        <v>406594</v>
      </c>
    </row>
    <row r="30" spans="1:15" s="2" customFormat="1" x14ac:dyDescent="0.25">
      <c r="A30" s="11">
        <v>39001</v>
      </c>
      <c r="B30" s="12" t="s">
        <v>100</v>
      </c>
      <c r="C30" s="13">
        <v>5169</v>
      </c>
      <c r="D30" s="13">
        <v>5169</v>
      </c>
      <c r="E30" s="13">
        <v>5169</v>
      </c>
      <c r="F30" s="13">
        <v>5168</v>
      </c>
      <c r="G30" s="13">
        <v>5169</v>
      </c>
      <c r="H30" s="13">
        <v>16015</v>
      </c>
      <c r="I30" s="13">
        <v>5099</v>
      </c>
      <c r="J30" s="13">
        <v>5099</v>
      </c>
      <c r="K30" s="13">
        <v>5099</v>
      </c>
      <c r="L30" s="13">
        <v>5098</v>
      </c>
      <c r="M30" s="13">
        <v>5099</v>
      </c>
      <c r="N30" s="13">
        <v>5098</v>
      </c>
      <c r="O30" s="13">
        <f t="shared" si="0"/>
        <v>72451</v>
      </c>
    </row>
    <row r="31" spans="1:15" s="2" customFormat="1" x14ac:dyDescent="0.25">
      <c r="A31" s="11">
        <v>12002</v>
      </c>
      <c r="B31" s="12" t="s">
        <v>39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f t="shared" si="0"/>
        <v>0</v>
      </c>
    </row>
    <row r="32" spans="1:15" s="2" customFormat="1" x14ac:dyDescent="0.25">
      <c r="A32" s="11">
        <v>50005</v>
      </c>
      <c r="B32" s="12" t="s">
        <v>133</v>
      </c>
      <c r="C32" s="13">
        <v>1489</v>
      </c>
      <c r="D32" s="13">
        <v>1489</v>
      </c>
      <c r="E32" s="13">
        <v>2286</v>
      </c>
      <c r="F32" s="13">
        <v>2286</v>
      </c>
      <c r="G32" s="13">
        <v>2287</v>
      </c>
      <c r="H32" s="13">
        <v>393</v>
      </c>
      <c r="I32" s="13">
        <v>212</v>
      </c>
      <c r="J32" s="13">
        <v>212</v>
      </c>
      <c r="K32" s="13">
        <v>212</v>
      </c>
      <c r="L32" s="13">
        <v>212</v>
      </c>
      <c r="M32" s="13">
        <v>212</v>
      </c>
      <c r="N32" s="13">
        <v>212</v>
      </c>
      <c r="O32" s="13">
        <f t="shared" si="0"/>
        <v>11502</v>
      </c>
    </row>
    <row r="33" spans="1:15" s="2" customFormat="1" x14ac:dyDescent="0.25">
      <c r="A33" s="11">
        <v>59001</v>
      </c>
      <c r="B33" s="12" t="s">
        <v>157</v>
      </c>
      <c r="C33" s="13">
        <v>2296</v>
      </c>
      <c r="D33" s="13">
        <v>2296</v>
      </c>
      <c r="E33" s="13">
        <v>2296</v>
      </c>
      <c r="F33" s="13">
        <v>2296</v>
      </c>
      <c r="G33" s="13">
        <v>2296</v>
      </c>
      <c r="H33" s="13">
        <v>3094</v>
      </c>
      <c r="I33" s="13">
        <v>2381</v>
      </c>
      <c r="J33" s="13">
        <v>2381</v>
      </c>
      <c r="K33" s="13">
        <v>2381</v>
      </c>
      <c r="L33" s="13">
        <v>2381</v>
      </c>
      <c r="M33" s="13">
        <v>2381</v>
      </c>
      <c r="N33" s="13">
        <v>2380</v>
      </c>
      <c r="O33" s="13">
        <f t="shared" si="0"/>
        <v>28859</v>
      </c>
    </row>
    <row r="34" spans="1:15" s="2" customFormat="1" x14ac:dyDescent="0.25">
      <c r="A34" s="11">
        <v>56001</v>
      </c>
      <c r="B34" s="12" t="s">
        <v>150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f t="shared" si="0"/>
        <v>0</v>
      </c>
    </row>
    <row r="35" spans="1:15" s="2" customFormat="1" x14ac:dyDescent="0.25">
      <c r="A35" s="11">
        <v>21002</v>
      </c>
      <c r="B35" s="12" t="s">
        <v>64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f t="shared" ref="O35:O66" si="1">SUM(C35:N35)</f>
        <v>0</v>
      </c>
    </row>
    <row r="36" spans="1:15" s="2" customFormat="1" x14ac:dyDescent="0.25">
      <c r="A36" s="11">
        <v>16001</v>
      </c>
      <c r="B36" s="12" t="s">
        <v>51</v>
      </c>
      <c r="C36" s="13">
        <v>6684</v>
      </c>
      <c r="D36" s="13">
        <v>6684</v>
      </c>
      <c r="E36" s="13">
        <v>3065</v>
      </c>
      <c r="F36" s="13">
        <v>3065</v>
      </c>
      <c r="G36" s="13">
        <v>3065</v>
      </c>
      <c r="H36" s="13">
        <v>0</v>
      </c>
      <c r="I36" s="13">
        <v>0</v>
      </c>
      <c r="J36" s="13">
        <v>-1538</v>
      </c>
      <c r="K36" s="13">
        <v>0</v>
      </c>
      <c r="L36" s="13">
        <v>0</v>
      </c>
      <c r="M36" s="13">
        <v>0</v>
      </c>
      <c r="N36" s="13">
        <v>0</v>
      </c>
      <c r="O36" s="13">
        <f t="shared" si="1"/>
        <v>21025</v>
      </c>
    </row>
    <row r="37" spans="1:15" s="2" customFormat="1" x14ac:dyDescent="0.25">
      <c r="A37" s="11">
        <v>61008</v>
      </c>
      <c r="B37" s="12" t="s">
        <v>169</v>
      </c>
      <c r="C37" s="13">
        <v>6462</v>
      </c>
      <c r="D37" s="13">
        <v>6462</v>
      </c>
      <c r="E37" s="13">
        <v>6685</v>
      </c>
      <c r="F37" s="13">
        <v>5134</v>
      </c>
      <c r="G37" s="13">
        <v>5134</v>
      </c>
      <c r="H37" s="13">
        <v>10876</v>
      </c>
      <c r="I37" s="13">
        <v>1424</v>
      </c>
      <c r="J37" s="13">
        <v>1423</v>
      </c>
      <c r="K37" s="13">
        <v>1424</v>
      </c>
      <c r="L37" s="13">
        <v>1423</v>
      </c>
      <c r="M37" s="13">
        <v>1424</v>
      </c>
      <c r="N37" s="13">
        <v>1423</v>
      </c>
      <c r="O37" s="13">
        <f t="shared" si="1"/>
        <v>49294</v>
      </c>
    </row>
    <row r="38" spans="1:15" s="2" customFormat="1" x14ac:dyDescent="0.25">
      <c r="A38" s="11">
        <v>38002</v>
      </c>
      <c r="B38" s="12" t="s">
        <v>98</v>
      </c>
      <c r="C38" s="13">
        <v>3953</v>
      </c>
      <c r="D38" s="13">
        <v>3953</v>
      </c>
      <c r="E38" s="13">
        <v>3953</v>
      </c>
      <c r="F38" s="13">
        <v>3953</v>
      </c>
      <c r="G38" s="13">
        <v>3953</v>
      </c>
      <c r="H38" s="13">
        <v>4947</v>
      </c>
      <c r="I38" s="13">
        <v>2771</v>
      </c>
      <c r="J38" s="13">
        <v>2771</v>
      </c>
      <c r="K38" s="13">
        <v>2771</v>
      </c>
      <c r="L38" s="13">
        <v>2770</v>
      </c>
      <c r="M38" s="13">
        <v>2771</v>
      </c>
      <c r="N38" s="13">
        <v>2770</v>
      </c>
      <c r="O38" s="13">
        <f t="shared" si="1"/>
        <v>41336</v>
      </c>
    </row>
    <row r="39" spans="1:15" s="2" customFormat="1" x14ac:dyDescent="0.25">
      <c r="A39" s="11">
        <v>49003</v>
      </c>
      <c r="B39" s="12" t="s">
        <v>127</v>
      </c>
      <c r="C39" s="13">
        <v>20132</v>
      </c>
      <c r="D39" s="13">
        <v>20132</v>
      </c>
      <c r="E39" s="13">
        <v>15656</v>
      </c>
      <c r="F39" s="13">
        <v>15655</v>
      </c>
      <c r="G39" s="13">
        <v>15656</v>
      </c>
      <c r="H39" s="13">
        <v>9849</v>
      </c>
      <c r="I39" s="13">
        <v>13114</v>
      </c>
      <c r="J39" s="13">
        <v>13114</v>
      </c>
      <c r="K39" s="13">
        <v>13114</v>
      </c>
      <c r="L39" s="13">
        <v>13114</v>
      </c>
      <c r="M39" s="13">
        <v>13114</v>
      </c>
      <c r="N39" s="13">
        <v>13114</v>
      </c>
      <c r="O39" s="13">
        <f t="shared" si="1"/>
        <v>175764</v>
      </c>
    </row>
    <row r="40" spans="1:15" s="2" customFormat="1" x14ac:dyDescent="0.25">
      <c r="A40" s="11">
        <v>5006</v>
      </c>
      <c r="B40" s="12" t="s">
        <v>25</v>
      </c>
      <c r="C40" s="13">
        <v>1014</v>
      </c>
      <c r="D40" s="13">
        <v>1014</v>
      </c>
      <c r="E40" s="13">
        <v>1014</v>
      </c>
      <c r="F40" s="13">
        <v>1013</v>
      </c>
      <c r="G40" s="13">
        <v>1014</v>
      </c>
      <c r="H40" s="13">
        <v>87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f t="shared" si="1"/>
        <v>5156</v>
      </c>
    </row>
    <row r="41" spans="1:15" s="2" customFormat="1" x14ac:dyDescent="0.25">
      <c r="A41" s="11">
        <v>19004</v>
      </c>
      <c r="B41" s="12" t="s">
        <v>59</v>
      </c>
      <c r="C41" s="13">
        <v>6624</v>
      </c>
      <c r="D41" s="13">
        <v>6624</v>
      </c>
      <c r="E41" s="13">
        <v>6624</v>
      </c>
      <c r="F41" s="13">
        <v>6624</v>
      </c>
      <c r="G41" s="13">
        <v>6624</v>
      </c>
      <c r="H41" s="13">
        <v>7949</v>
      </c>
      <c r="I41" s="13">
        <v>4070</v>
      </c>
      <c r="J41" s="13">
        <v>4070</v>
      </c>
      <c r="K41" s="13">
        <v>4070</v>
      </c>
      <c r="L41" s="13">
        <v>4070</v>
      </c>
      <c r="M41" s="13">
        <v>4070</v>
      </c>
      <c r="N41" s="13">
        <v>4069</v>
      </c>
      <c r="O41" s="13">
        <f t="shared" si="1"/>
        <v>65488</v>
      </c>
    </row>
    <row r="42" spans="1:15" s="2" customFormat="1" x14ac:dyDescent="0.25">
      <c r="A42" s="11">
        <v>56002</v>
      </c>
      <c r="B42" s="12" t="s">
        <v>151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f t="shared" si="1"/>
        <v>0</v>
      </c>
    </row>
    <row r="43" spans="1:15" s="2" customFormat="1" x14ac:dyDescent="0.25">
      <c r="A43" s="11">
        <v>51001</v>
      </c>
      <c r="B43" s="12" t="s">
        <v>134</v>
      </c>
      <c r="C43" s="13">
        <v>96796</v>
      </c>
      <c r="D43" s="13">
        <v>96796</v>
      </c>
      <c r="E43" s="13">
        <v>96796</v>
      </c>
      <c r="F43" s="13">
        <v>96795</v>
      </c>
      <c r="G43" s="13">
        <v>96796</v>
      </c>
      <c r="H43" s="13">
        <v>90215</v>
      </c>
      <c r="I43" s="13">
        <v>91760</v>
      </c>
      <c r="J43" s="13">
        <v>91759</v>
      </c>
      <c r="K43" s="13">
        <v>91760</v>
      </c>
      <c r="L43" s="13">
        <v>91759</v>
      </c>
      <c r="M43" s="13">
        <v>91760</v>
      </c>
      <c r="N43" s="13">
        <v>91759</v>
      </c>
      <c r="O43" s="13">
        <f t="shared" si="1"/>
        <v>1124751</v>
      </c>
    </row>
    <row r="44" spans="1:15" s="2" customFormat="1" x14ac:dyDescent="0.25">
      <c r="A44" s="11">
        <v>64002</v>
      </c>
      <c r="B44" s="12" t="s">
        <v>174</v>
      </c>
      <c r="C44" s="13">
        <v>8828</v>
      </c>
      <c r="D44" s="13">
        <v>8827</v>
      </c>
      <c r="E44" s="13">
        <v>10030</v>
      </c>
      <c r="F44" s="13">
        <v>10030</v>
      </c>
      <c r="G44" s="13">
        <v>10031</v>
      </c>
      <c r="H44" s="13">
        <v>12835</v>
      </c>
      <c r="I44" s="13">
        <v>9738</v>
      </c>
      <c r="J44" s="13">
        <v>9738</v>
      </c>
      <c r="K44" s="13">
        <v>9738</v>
      </c>
      <c r="L44" s="13">
        <v>9738</v>
      </c>
      <c r="M44" s="13">
        <v>9738</v>
      </c>
      <c r="N44" s="13">
        <v>9738</v>
      </c>
      <c r="O44" s="13">
        <f t="shared" si="1"/>
        <v>119009</v>
      </c>
    </row>
    <row r="45" spans="1:15" s="2" customFormat="1" x14ac:dyDescent="0.25">
      <c r="A45" s="11">
        <v>20001</v>
      </c>
      <c r="B45" s="12" t="s">
        <v>60</v>
      </c>
      <c r="C45" s="13">
        <v>28639</v>
      </c>
      <c r="D45" s="13">
        <v>0</v>
      </c>
      <c r="E45" s="13">
        <v>18630</v>
      </c>
      <c r="F45" s="13">
        <v>18630</v>
      </c>
      <c r="G45" s="13">
        <v>18630</v>
      </c>
      <c r="H45" s="13">
        <v>23903</v>
      </c>
      <c r="I45" s="13">
        <v>17573</v>
      </c>
      <c r="J45" s="13">
        <v>17573</v>
      </c>
      <c r="K45" s="13">
        <v>17574</v>
      </c>
      <c r="L45" s="13">
        <v>17573</v>
      </c>
      <c r="M45" s="13">
        <v>17574</v>
      </c>
      <c r="N45" s="13">
        <v>17573</v>
      </c>
      <c r="O45" s="13">
        <f t="shared" si="1"/>
        <v>213872</v>
      </c>
    </row>
    <row r="46" spans="1:15" s="2" customFormat="1" x14ac:dyDescent="0.25">
      <c r="A46" s="11">
        <v>23001</v>
      </c>
      <c r="B46" s="12" t="s">
        <v>68</v>
      </c>
      <c r="C46" s="13">
        <v>2676</v>
      </c>
      <c r="D46" s="13">
        <v>2676</v>
      </c>
      <c r="E46" s="13">
        <v>2677</v>
      </c>
      <c r="F46" s="13">
        <v>2676</v>
      </c>
      <c r="G46" s="13">
        <v>2677</v>
      </c>
      <c r="H46" s="13">
        <v>3322</v>
      </c>
      <c r="I46" s="13">
        <v>2704</v>
      </c>
      <c r="J46" s="13">
        <v>2704</v>
      </c>
      <c r="K46" s="13">
        <v>2704</v>
      </c>
      <c r="L46" s="13">
        <v>2704</v>
      </c>
      <c r="M46" s="13">
        <v>2704</v>
      </c>
      <c r="N46" s="13">
        <v>2703</v>
      </c>
      <c r="O46" s="13">
        <f t="shared" si="1"/>
        <v>32927</v>
      </c>
    </row>
    <row r="47" spans="1:15" s="2" customFormat="1" x14ac:dyDescent="0.25">
      <c r="A47" s="11">
        <v>22005</v>
      </c>
      <c r="B47" s="12" t="s">
        <v>66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f t="shared" si="1"/>
        <v>0</v>
      </c>
    </row>
    <row r="48" spans="1:15" s="2" customFormat="1" x14ac:dyDescent="0.25">
      <c r="A48" s="11">
        <v>16002</v>
      </c>
      <c r="B48" s="12" t="s">
        <v>52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f t="shared" si="1"/>
        <v>0</v>
      </c>
    </row>
    <row r="49" spans="1:15" s="2" customFormat="1" x14ac:dyDescent="0.25">
      <c r="A49" s="11">
        <v>61007</v>
      </c>
      <c r="B49" s="12" t="s">
        <v>168</v>
      </c>
      <c r="C49" s="13">
        <v>3417</v>
      </c>
      <c r="D49" s="13">
        <v>3417</v>
      </c>
      <c r="E49" s="13">
        <v>4933</v>
      </c>
      <c r="F49" s="13">
        <v>4933</v>
      </c>
      <c r="G49" s="13">
        <v>4933</v>
      </c>
      <c r="H49" s="13">
        <v>3746</v>
      </c>
      <c r="I49" s="13">
        <v>4011</v>
      </c>
      <c r="J49" s="13">
        <v>4011</v>
      </c>
      <c r="K49" s="13">
        <v>4011</v>
      </c>
      <c r="L49" s="13">
        <v>4011</v>
      </c>
      <c r="M49" s="13">
        <v>4011</v>
      </c>
      <c r="N49" s="13">
        <v>4010</v>
      </c>
      <c r="O49" s="13">
        <f t="shared" si="1"/>
        <v>49444</v>
      </c>
    </row>
    <row r="50" spans="1:15" s="2" customFormat="1" x14ac:dyDescent="0.25">
      <c r="A50" s="11">
        <v>5003</v>
      </c>
      <c r="B50" s="12" t="s">
        <v>23</v>
      </c>
      <c r="C50" s="13">
        <v>3439</v>
      </c>
      <c r="D50" s="13">
        <v>3438</v>
      </c>
      <c r="E50" s="13">
        <v>3439</v>
      </c>
      <c r="F50" s="13">
        <v>3438</v>
      </c>
      <c r="G50" s="13">
        <v>3439</v>
      </c>
      <c r="H50" s="13">
        <v>1063</v>
      </c>
      <c r="I50" s="13">
        <v>1422</v>
      </c>
      <c r="J50" s="13">
        <v>1422</v>
      </c>
      <c r="K50" s="13">
        <v>1422</v>
      </c>
      <c r="L50" s="13">
        <v>1422</v>
      </c>
      <c r="M50" s="13">
        <v>1422</v>
      </c>
      <c r="N50" s="13">
        <v>1421</v>
      </c>
      <c r="O50" s="13">
        <f t="shared" si="1"/>
        <v>26787</v>
      </c>
    </row>
    <row r="51" spans="1:15" s="2" customFormat="1" x14ac:dyDescent="0.25">
      <c r="A51" s="11">
        <v>30002</v>
      </c>
      <c r="B51" s="12" t="s">
        <v>85</v>
      </c>
      <c r="C51" s="13">
        <v>0</v>
      </c>
      <c r="D51" s="13">
        <v>0</v>
      </c>
      <c r="E51" s="13">
        <v>0</v>
      </c>
      <c r="F51" s="13">
        <v>232</v>
      </c>
      <c r="G51" s="13">
        <v>232</v>
      </c>
      <c r="H51" s="13">
        <v>799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f t="shared" si="1"/>
        <v>1263</v>
      </c>
    </row>
    <row r="52" spans="1:15" s="2" customFormat="1" x14ac:dyDescent="0.25">
      <c r="A52" s="11">
        <v>28002</v>
      </c>
      <c r="B52" s="12" t="s">
        <v>80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f t="shared" si="1"/>
        <v>0</v>
      </c>
    </row>
    <row r="53" spans="1:15" s="2" customFormat="1" x14ac:dyDescent="0.25">
      <c r="A53" s="11">
        <v>17001</v>
      </c>
      <c r="B53" s="12" t="s">
        <v>53</v>
      </c>
      <c r="C53" s="13">
        <v>5051</v>
      </c>
      <c r="D53" s="13">
        <v>5051</v>
      </c>
      <c r="E53" s="13">
        <v>5051</v>
      </c>
      <c r="F53" s="13">
        <v>5050</v>
      </c>
      <c r="G53" s="13">
        <v>5051</v>
      </c>
      <c r="H53" s="13">
        <v>8583</v>
      </c>
      <c r="I53" s="13">
        <v>4571</v>
      </c>
      <c r="J53" s="13">
        <v>4571</v>
      </c>
      <c r="K53" s="13">
        <v>4571</v>
      </c>
      <c r="L53" s="13">
        <v>4571</v>
      </c>
      <c r="M53" s="13">
        <v>4572</v>
      </c>
      <c r="N53" s="13">
        <v>4571</v>
      </c>
      <c r="O53" s="13">
        <f t="shared" si="1"/>
        <v>61264</v>
      </c>
    </row>
    <row r="54" spans="1:15" s="2" customFormat="1" x14ac:dyDescent="0.25">
      <c r="A54" s="11">
        <v>44001</v>
      </c>
      <c r="B54" s="12" t="s">
        <v>115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f t="shared" si="1"/>
        <v>0</v>
      </c>
    </row>
    <row r="55" spans="1:15" s="2" customFormat="1" x14ac:dyDescent="0.25">
      <c r="A55" s="11">
        <v>46002</v>
      </c>
      <c r="B55" s="12" t="s">
        <v>120</v>
      </c>
      <c r="C55" s="13">
        <v>2424</v>
      </c>
      <c r="D55" s="13">
        <v>2423</v>
      </c>
      <c r="E55" s="13">
        <v>8579</v>
      </c>
      <c r="F55" s="13">
        <v>8579</v>
      </c>
      <c r="G55" s="13">
        <v>8579</v>
      </c>
      <c r="H55" s="13">
        <v>8915</v>
      </c>
      <c r="I55" s="13">
        <v>6117</v>
      </c>
      <c r="J55" s="13">
        <v>6117</v>
      </c>
      <c r="K55" s="13">
        <v>6117</v>
      </c>
      <c r="L55" s="13">
        <v>6117</v>
      </c>
      <c r="M55" s="13">
        <v>6118</v>
      </c>
      <c r="N55" s="13">
        <v>6117</v>
      </c>
      <c r="O55" s="13">
        <f t="shared" si="1"/>
        <v>76202</v>
      </c>
    </row>
    <row r="56" spans="1:15" s="2" customFormat="1" x14ac:dyDescent="0.25">
      <c r="A56" s="11">
        <v>24003</v>
      </c>
      <c r="B56" s="12" t="s">
        <v>71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f t="shared" si="1"/>
        <v>0</v>
      </c>
    </row>
    <row r="57" spans="1:15" s="2" customFormat="1" x14ac:dyDescent="0.25">
      <c r="A57" s="11">
        <v>50003</v>
      </c>
      <c r="B57" s="12" t="s">
        <v>132</v>
      </c>
      <c r="C57" s="13">
        <v>22508</v>
      </c>
      <c r="D57" s="13">
        <v>22508</v>
      </c>
      <c r="E57" s="13">
        <v>24506</v>
      </c>
      <c r="F57" s="13">
        <v>24506</v>
      </c>
      <c r="G57" s="13">
        <v>24507</v>
      </c>
      <c r="H57" s="13">
        <v>22286</v>
      </c>
      <c r="I57" s="13">
        <v>19714</v>
      </c>
      <c r="J57" s="13">
        <v>19714</v>
      </c>
      <c r="K57" s="13">
        <v>19714</v>
      </c>
      <c r="L57" s="13">
        <v>19714</v>
      </c>
      <c r="M57" s="13">
        <v>19714</v>
      </c>
      <c r="N57" s="13">
        <v>19714</v>
      </c>
      <c r="O57" s="13">
        <f t="shared" si="1"/>
        <v>259105</v>
      </c>
    </row>
    <row r="58" spans="1:15" s="2" customFormat="1" x14ac:dyDescent="0.25">
      <c r="A58" s="11">
        <v>14001</v>
      </c>
      <c r="B58" s="12" t="s">
        <v>43</v>
      </c>
      <c r="C58" s="13">
        <v>10575</v>
      </c>
      <c r="D58" s="13">
        <v>10575</v>
      </c>
      <c r="E58" s="13">
        <v>8394</v>
      </c>
      <c r="F58" s="13">
        <v>8394</v>
      </c>
      <c r="G58" s="13">
        <v>8395</v>
      </c>
      <c r="H58" s="13">
        <v>7606</v>
      </c>
      <c r="I58" s="13">
        <v>8334</v>
      </c>
      <c r="J58" s="13">
        <v>8334</v>
      </c>
      <c r="K58" s="13">
        <v>8334</v>
      </c>
      <c r="L58" s="13">
        <v>8334</v>
      </c>
      <c r="M58" s="13">
        <v>8335</v>
      </c>
      <c r="N58" s="13">
        <v>8334</v>
      </c>
      <c r="O58" s="13">
        <f t="shared" si="1"/>
        <v>103944</v>
      </c>
    </row>
    <row r="59" spans="1:15" s="2" customFormat="1" x14ac:dyDescent="0.25">
      <c r="A59" s="11">
        <v>6002</v>
      </c>
      <c r="B59" s="12" t="s">
        <v>27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f t="shared" si="1"/>
        <v>0</v>
      </c>
    </row>
    <row r="60" spans="1:15" s="2" customFormat="1" x14ac:dyDescent="0.25">
      <c r="A60" s="11">
        <v>33001</v>
      </c>
      <c r="B60" s="12" t="s">
        <v>89</v>
      </c>
      <c r="C60" s="13">
        <v>6336</v>
      </c>
      <c r="D60" s="13">
        <v>6335</v>
      </c>
      <c r="E60" s="13">
        <v>2274</v>
      </c>
      <c r="F60" s="13">
        <v>2274</v>
      </c>
      <c r="G60" s="13">
        <v>2275</v>
      </c>
      <c r="H60" s="13">
        <v>5551</v>
      </c>
      <c r="I60" s="13">
        <v>3040</v>
      </c>
      <c r="J60" s="13">
        <v>3040</v>
      </c>
      <c r="K60" s="13">
        <v>3040</v>
      </c>
      <c r="L60" s="13">
        <v>3040</v>
      </c>
      <c r="M60" s="13">
        <v>3041</v>
      </c>
      <c r="N60" s="13">
        <v>3040</v>
      </c>
      <c r="O60" s="13">
        <f t="shared" si="1"/>
        <v>43286</v>
      </c>
    </row>
    <row r="61" spans="1:15" s="2" customFormat="1" x14ac:dyDescent="0.25">
      <c r="A61" s="11">
        <v>49004</v>
      </c>
      <c r="B61" s="12" t="s">
        <v>128</v>
      </c>
      <c r="C61" s="13">
        <v>11891</v>
      </c>
      <c r="D61" s="13">
        <v>11891</v>
      </c>
      <c r="E61" s="13">
        <v>9546</v>
      </c>
      <c r="F61" s="13">
        <v>9546</v>
      </c>
      <c r="G61" s="13">
        <v>9546</v>
      </c>
      <c r="H61" s="13">
        <v>5675</v>
      </c>
      <c r="I61" s="13">
        <v>8107</v>
      </c>
      <c r="J61" s="13">
        <v>8107</v>
      </c>
      <c r="K61" s="13">
        <v>8107</v>
      </c>
      <c r="L61" s="13">
        <v>8107</v>
      </c>
      <c r="M61" s="13">
        <v>8107</v>
      </c>
      <c r="N61" s="13">
        <v>8107</v>
      </c>
      <c r="O61" s="13">
        <f t="shared" si="1"/>
        <v>106737</v>
      </c>
    </row>
    <row r="62" spans="1:15" s="2" customFormat="1" x14ac:dyDescent="0.25">
      <c r="A62" s="11">
        <v>63001</v>
      </c>
      <c r="B62" s="12" t="s">
        <v>172</v>
      </c>
      <c r="C62" s="13">
        <v>6126</v>
      </c>
      <c r="D62" s="13">
        <v>6126</v>
      </c>
      <c r="E62" s="13">
        <v>6127</v>
      </c>
      <c r="F62" s="13">
        <v>6126</v>
      </c>
      <c r="G62" s="13">
        <v>6127</v>
      </c>
      <c r="H62" s="13">
        <v>8713</v>
      </c>
      <c r="I62" s="13">
        <v>4937</v>
      </c>
      <c r="J62" s="13">
        <v>4937</v>
      </c>
      <c r="K62" s="13">
        <v>4938</v>
      </c>
      <c r="L62" s="13">
        <v>4937</v>
      </c>
      <c r="M62" s="13">
        <v>4938</v>
      </c>
      <c r="N62" s="13">
        <v>4937</v>
      </c>
      <c r="O62" s="13">
        <f t="shared" si="1"/>
        <v>68969</v>
      </c>
    </row>
    <row r="63" spans="1:15" s="2" customFormat="1" x14ac:dyDescent="0.25">
      <c r="A63" s="11">
        <v>53001</v>
      </c>
      <c r="B63" s="12" t="s">
        <v>142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f t="shared" si="1"/>
        <v>0</v>
      </c>
    </row>
    <row r="64" spans="1:15" s="2" customFormat="1" x14ac:dyDescent="0.25">
      <c r="A64" s="11">
        <v>25003</v>
      </c>
      <c r="B64" s="12" t="s">
        <v>73</v>
      </c>
      <c r="C64" s="13">
        <v>2982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-2982</v>
      </c>
      <c r="K64" s="13">
        <v>0</v>
      </c>
      <c r="L64" s="13">
        <v>0</v>
      </c>
      <c r="M64" s="13">
        <v>0</v>
      </c>
      <c r="N64" s="13">
        <v>0</v>
      </c>
      <c r="O64" s="13">
        <f t="shared" si="1"/>
        <v>0</v>
      </c>
    </row>
    <row r="65" spans="1:15" s="2" customFormat="1" x14ac:dyDescent="0.25">
      <c r="A65" s="11">
        <v>61004</v>
      </c>
      <c r="B65" s="12" t="s">
        <v>166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f t="shared" si="1"/>
        <v>0</v>
      </c>
    </row>
    <row r="66" spans="1:15" s="2" customFormat="1" x14ac:dyDescent="0.25">
      <c r="A66" s="11">
        <v>61005</v>
      </c>
      <c r="B66" s="12" t="s">
        <v>167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f t="shared" si="1"/>
        <v>0</v>
      </c>
    </row>
    <row r="67" spans="1:15" s="2" customFormat="1" x14ac:dyDescent="0.25">
      <c r="A67" s="11">
        <v>26004</v>
      </c>
      <c r="B67" s="12" t="s">
        <v>76</v>
      </c>
      <c r="C67" s="13">
        <v>11204</v>
      </c>
      <c r="D67" s="13">
        <v>11203</v>
      </c>
      <c r="E67" s="13">
        <v>8330</v>
      </c>
      <c r="F67" s="13">
        <v>8329</v>
      </c>
      <c r="G67" s="13">
        <v>8330</v>
      </c>
      <c r="H67" s="13">
        <v>9536</v>
      </c>
      <c r="I67" s="13">
        <v>8698</v>
      </c>
      <c r="J67" s="13">
        <v>8698</v>
      </c>
      <c r="K67" s="13">
        <v>8698</v>
      </c>
      <c r="L67" s="13">
        <v>8697</v>
      </c>
      <c r="M67" s="13">
        <v>8698</v>
      </c>
      <c r="N67" s="13">
        <v>8697</v>
      </c>
      <c r="O67" s="13">
        <f t="shared" ref="O67:O98" si="2">SUM(C67:N67)</f>
        <v>109118</v>
      </c>
    </row>
    <row r="68" spans="1:15" s="2" customFormat="1" x14ac:dyDescent="0.25">
      <c r="A68" s="14">
        <v>6006</v>
      </c>
      <c r="B68" s="12" t="s">
        <v>29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f t="shared" si="2"/>
        <v>0</v>
      </c>
    </row>
    <row r="69" spans="1:15" s="2" customFormat="1" x14ac:dyDescent="0.25">
      <c r="A69" s="11">
        <v>27001</v>
      </c>
      <c r="B69" s="12" t="s">
        <v>78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f t="shared" si="2"/>
        <v>0</v>
      </c>
    </row>
    <row r="70" spans="1:15" s="2" customFormat="1" x14ac:dyDescent="0.25">
      <c r="A70" s="11">
        <v>28003</v>
      </c>
      <c r="B70" s="12" t="s">
        <v>81</v>
      </c>
      <c r="C70" s="13">
        <v>10050</v>
      </c>
      <c r="D70" s="13">
        <v>10050</v>
      </c>
      <c r="E70" s="13">
        <v>10051</v>
      </c>
      <c r="F70" s="13">
        <v>10050</v>
      </c>
      <c r="G70" s="13">
        <v>10051</v>
      </c>
      <c r="H70" s="13">
        <v>6690</v>
      </c>
      <c r="I70" s="13">
        <v>7715</v>
      </c>
      <c r="J70" s="13">
        <v>7715</v>
      </c>
      <c r="K70" s="13">
        <v>7715</v>
      </c>
      <c r="L70" s="13">
        <v>7715</v>
      </c>
      <c r="M70" s="13">
        <v>7715</v>
      </c>
      <c r="N70" s="13">
        <v>7714</v>
      </c>
      <c r="O70" s="13">
        <f t="shared" si="2"/>
        <v>103231</v>
      </c>
    </row>
    <row r="71" spans="1:15" s="2" customFormat="1" x14ac:dyDescent="0.25">
      <c r="A71" s="11">
        <v>30001</v>
      </c>
      <c r="B71" s="12" t="s">
        <v>84</v>
      </c>
      <c r="C71" s="13">
        <v>9893</v>
      </c>
      <c r="D71" s="13">
        <v>9893</v>
      </c>
      <c r="E71" s="13">
        <v>9893</v>
      </c>
      <c r="F71" s="13">
        <v>9893</v>
      </c>
      <c r="G71" s="13">
        <v>9893</v>
      </c>
      <c r="H71" s="13">
        <v>11519</v>
      </c>
      <c r="I71" s="13">
        <v>9293</v>
      </c>
      <c r="J71" s="13">
        <v>9293</v>
      </c>
      <c r="K71" s="13">
        <v>9293</v>
      </c>
      <c r="L71" s="13">
        <v>9293</v>
      </c>
      <c r="M71" s="13">
        <v>9294</v>
      </c>
      <c r="N71" s="13">
        <v>9293</v>
      </c>
      <c r="O71" s="13">
        <f t="shared" si="2"/>
        <v>116743</v>
      </c>
    </row>
    <row r="72" spans="1:15" s="2" customFormat="1" x14ac:dyDescent="0.25">
      <c r="A72" s="11">
        <v>31001</v>
      </c>
      <c r="B72" s="12" t="s">
        <v>86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f t="shared" si="2"/>
        <v>0</v>
      </c>
    </row>
    <row r="73" spans="1:15" s="2" customFormat="1" x14ac:dyDescent="0.25">
      <c r="A73" s="11">
        <v>41002</v>
      </c>
      <c r="B73" s="12" t="s">
        <v>107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46174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f t="shared" si="2"/>
        <v>46174</v>
      </c>
    </row>
    <row r="74" spans="1:15" s="2" customFormat="1" x14ac:dyDescent="0.25">
      <c r="A74" s="11">
        <v>32001</v>
      </c>
      <c r="B74" s="12" t="s">
        <v>87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f t="shared" si="2"/>
        <v>0</v>
      </c>
    </row>
    <row r="75" spans="1:15" s="2" customFormat="1" x14ac:dyDescent="0.25">
      <c r="A75" s="11">
        <v>14002</v>
      </c>
      <c r="B75" s="12" t="s">
        <v>44</v>
      </c>
      <c r="C75" s="13">
        <v>6172</v>
      </c>
      <c r="D75" s="13">
        <v>0</v>
      </c>
      <c r="E75" s="13">
        <v>1368</v>
      </c>
      <c r="F75" s="13">
        <v>1368</v>
      </c>
      <c r="G75" s="13">
        <v>1369</v>
      </c>
      <c r="H75" s="13">
        <v>1485</v>
      </c>
      <c r="I75" s="13">
        <v>1355</v>
      </c>
      <c r="J75" s="13">
        <v>1355</v>
      </c>
      <c r="K75" s="13">
        <v>1356</v>
      </c>
      <c r="L75" s="13">
        <v>1355</v>
      </c>
      <c r="M75" s="13">
        <v>1356</v>
      </c>
      <c r="N75" s="13">
        <v>1355</v>
      </c>
      <c r="O75" s="13">
        <f t="shared" si="2"/>
        <v>19894</v>
      </c>
    </row>
    <row r="76" spans="1:15" s="2" customFormat="1" x14ac:dyDescent="0.25">
      <c r="A76" s="11">
        <v>10001</v>
      </c>
      <c r="B76" s="12" t="s">
        <v>34</v>
      </c>
      <c r="C76" s="13">
        <v>3103</v>
      </c>
      <c r="D76" s="13">
        <v>3103</v>
      </c>
      <c r="E76" s="13">
        <v>3103</v>
      </c>
      <c r="F76" s="13">
        <v>3103</v>
      </c>
      <c r="G76" s="13">
        <v>3103</v>
      </c>
      <c r="H76" s="13">
        <v>1654</v>
      </c>
      <c r="I76" s="13">
        <v>2769</v>
      </c>
      <c r="J76" s="13">
        <v>2769</v>
      </c>
      <c r="K76" s="13">
        <v>2769</v>
      </c>
      <c r="L76" s="13">
        <v>2768</v>
      </c>
      <c r="M76" s="13">
        <v>2769</v>
      </c>
      <c r="N76" s="13">
        <v>2768</v>
      </c>
      <c r="O76" s="13">
        <f t="shared" si="2"/>
        <v>33781</v>
      </c>
    </row>
    <row r="77" spans="1:15" s="2" customFormat="1" x14ac:dyDescent="0.25">
      <c r="A77" s="11">
        <v>51002</v>
      </c>
      <c r="B77" s="12" t="s">
        <v>135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f t="shared" si="2"/>
        <v>0</v>
      </c>
    </row>
    <row r="78" spans="1:15" s="2" customFormat="1" x14ac:dyDescent="0.25">
      <c r="A78" s="11">
        <v>56006</v>
      </c>
      <c r="B78" s="12" t="s">
        <v>153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f t="shared" si="2"/>
        <v>0</v>
      </c>
    </row>
    <row r="79" spans="1:15" s="2" customFormat="1" x14ac:dyDescent="0.25">
      <c r="A79" s="11">
        <v>23002</v>
      </c>
      <c r="B79" s="12" t="s">
        <v>69</v>
      </c>
      <c r="C79" s="13">
        <v>16281</v>
      </c>
      <c r="D79" s="13">
        <v>16281</v>
      </c>
      <c r="E79" s="13">
        <v>14649</v>
      </c>
      <c r="F79" s="13">
        <v>14649</v>
      </c>
      <c r="G79" s="13">
        <v>14649</v>
      </c>
      <c r="H79" s="13">
        <v>11133</v>
      </c>
      <c r="I79" s="13">
        <v>10784</v>
      </c>
      <c r="J79" s="13">
        <v>10784</v>
      </c>
      <c r="K79" s="13">
        <v>10784</v>
      </c>
      <c r="L79" s="13">
        <v>10784</v>
      </c>
      <c r="M79" s="13">
        <v>10784</v>
      </c>
      <c r="N79" s="13">
        <v>10783</v>
      </c>
      <c r="O79" s="13">
        <f t="shared" si="2"/>
        <v>152345</v>
      </c>
    </row>
    <row r="80" spans="1:15" s="2" customFormat="1" x14ac:dyDescent="0.25">
      <c r="A80" s="11">
        <v>53002</v>
      </c>
      <c r="B80" s="12" t="s">
        <v>143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f t="shared" si="2"/>
        <v>0</v>
      </c>
    </row>
    <row r="81" spans="1:15" s="2" customFormat="1" x14ac:dyDescent="0.25">
      <c r="A81" s="11">
        <v>48003</v>
      </c>
      <c r="B81" s="12" t="s">
        <v>124</v>
      </c>
      <c r="C81" s="13">
        <v>0</v>
      </c>
      <c r="D81" s="13">
        <v>0</v>
      </c>
      <c r="E81" s="13">
        <v>0</v>
      </c>
      <c r="F81" s="13">
        <v>612</v>
      </c>
      <c r="G81" s="13">
        <v>612</v>
      </c>
      <c r="H81" s="13">
        <v>0</v>
      </c>
      <c r="I81" s="13">
        <v>0</v>
      </c>
      <c r="J81" s="13">
        <v>-1224</v>
      </c>
      <c r="K81" s="13">
        <v>0</v>
      </c>
      <c r="L81" s="13">
        <v>0</v>
      </c>
      <c r="M81" s="13">
        <v>0</v>
      </c>
      <c r="N81" s="13">
        <v>0</v>
      </c>
      <c r="O81" s="13">
        <f t="shared" si="2"/>
        <v>0</v>
      </c>
    </row>
    <row r="82" spans="1:15" s="2" customFormat="1" x14ac:dyDescent="0.25">
      <c r="A82" s="11">
        <v>60002</v>
      </c>
      <c r="B82" s="12" t="s">
        <v>160</v>
      </c>
      <c r="C82" s="13">
        <v>1481</v>
      </c>
      <c r="D82" s="13">
        <v>1481</v>
      </c>
      <c r="E82" s="13">
        <v>1601</v>
      </c>
      <c r="F82" s="13">
        <v>1601</v>
      </c>
      <c r="G82" s="13">
        <v>1601</v>
      </c>
      <c r="H82" s="13">
        <v>2063</v>
      </c>
      <c r="I82" s="13">
        <v>714</v>
      </c>
      <c r="J82" s="13">
        <v>714</v>
      </c>
      <c r="K82" s="13">
        <v>715</v>
      </c>
      <c r="L82" s="13">
        <v>714</v>
      </c>
      <c r="M82" s="13">
        <v>715</v>
      </c>
      <c r="N82" s="13">
        <v>714</v>
      </c>
      <c r="O82" s="13">
        <f t="shared" si="2"/>
        <v>14114</v>
      </c>
    </row>
    <row r="83" spans="1:15" s="2" customFormat="1" x14ac:dyDescent="0.25">
      <c r="A83" s="11">
        <v>2002</v>
      </c>
      <c r="B83" s="12" t="s">
        <v>15</v>
      </c>
      <c r="C83" s="13">
        <v>76548</v>
      </c>
      <c r="D83" s="13">
        <v>76548</v>
      </c>
      <c r="E83" s="13">
        <v>76549</v>
      </c>
      <c r="F83" s="13">
        <v>76548</v>
      </c>
      <c r="G83" s="13">
        <v>76549</v>
      </c>
      <c r="H83" s="13">
        <v>81774</v>
      </c>
      <c r="I83" s="13">
        <v>72875</v>
      </c>
      <c r="J83" s="13">
        <v>72875</v>
      </c>
      <c r="K83" s="13">
        <v>72875</v>
      </c>
      <c r="L83" s="13">
        <v>72875</v>
      </c>
      <c r="M83" s="13">
        <v>72876</v>
      </c>
      <c r="N83" s="13">
        <v>72875</v>
      </c>
      <c r="O83" s="13">
        <f t="shared" si="2"/>
        <v>901767</v>
      </c>
    </row>
    <row r="84" spans="1:15" s="2" customFormat="1" x14ac:dyDescent="0.25">
      <c r="A84" s="11">
        <v>34001</v>
      </c>
      <c r="B84" s="12" t="s">
        <v>93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f t="shared" si="2"/>
        <v>0</v>
      </c>
    </row>
    <row r="85" spans="1:15" s="2" customFormat="1" x14ac:dyDescent="0.25">
      <c r="A85" s="11">
        <v>22006</v>
      </c>
      <c r="B85" s="12" t="s">
        <v>67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f t="shared" si="2"/>
        <v>0</v>
      </c>
    </row>
    <row r="86" spans="1:15" s="2" customFormat="1" x14ac:dyDescent="0.25">
      <c r="A86" s="11">
        <v>13003</v>
      </c>
      <c r="B86" s="12" t="s">
        <v>42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f t="shared" si="2"/>
        <v>0</v>
      </c>
    </row>
    <row r="87" spans="1:15" s="2" customFormat="1" x14ac:dyDescent="0.25">
      <c r="A87" s="11">
        <v>2003</v>
      </c>
      <c r="B87" s="12" t="s">
        <v>16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f t="shared" si="2"/>
        <v>0</v>
      </c>
    </row>
    <row r="88" spans="1:15" s="2" customFormat="1" x14ac:dyDescent="0.25">
      <c r="A88" s="11">
        <v>20002</v>
      </c>
      <c r="B88" s="12" t="s">
        <v>61</v>
      </c>
      <c r="C88" s="13">
        <v>3666</v>
      </c>
      <c r="D88" s="13">
        <v>0</v>
      </c>
      <c r="E88" s="13">
        <v>1649</v>
      </c>
      <c r="F88" s="13">
        <v>1649</v>
      </c>
      <c r="G88" s="13">
        <v>1650</v>
      </c>
      <c r="H88" s="13">
        <v>789</v>
      </c>
      <c r="I88" s="13">
        <v>1418</v>
      </c>
      <c r="J88" s="13">
        <v>1417</v>
      </c>
      <c r="K88" s="13">
        <v>1418</v>
      </c>
      <c r="L88" s="13">
        <v>1417</v>
      </c>
      <c r="M88" s="13">
        <v>1418</v>
      </c>
      <c r="N88" s="13">
        <v>1417</v>
      </c>
      <c r="O88" s="13">
        <f t="shared" si="2"/>
        <v>17908</v>
      </c>
    </row>
    <row r="89" spans="1:15" s="2" customFormat="1" x14ac:dyDescent="0.25">
      <c r="A89" s="11">
        <v>37003</v>
      </c>
      <c r="B89" s="12" t="s">
        <v>96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f t="shared" si="2"/>
        <v>0</v>
      </c>
    </row>
    <row r="90" spans="1:15" s="2" customFormat="1" x14ac:dyDescent="0.25">
      <c r="A90" s="11">
        <v>35002</v>
      </c>
      <c r="B90" s="12" t="s">
        <v>94</v>
      </c>
      <c r="C90" s="13">
        <v>5893</v>
      </c>
      <c r="D90" s="13">
        <v>5892</v>
      </c>
      <c r="E90" s="13">
        <v>5893</v>
      </c>
      <c r="F90" s="13">
        <v>5892</v>
      </c>
      <c r="G90" s="13">
        <v>5893</v>
      </c>
      <c r="H90" s="13">
        <v>0</v>
      </c>
      <c r="I90" s="13">
        <v>4001</v>
      </c>
      <c r="J90" s="13">
        <v>4653</v>
      </c>
      <c r="K90" s="13">
        <v>4653</v>
      </c>
      <c r="L90" s="13">
        <v>4653</v>
      </c>
      <c r="M90" s="13">
        <v>4653</v>
      </c>
      <c r="N90" s="13">
        <v>4653</v>
      </c>
      <c r="O90" s="13">
        <f t="shared" si="2"/>
        <v>56729</v>
      </c>
    </row>
    <row r="91" spans="1:15" s="2" customFormat="1" x14ac:dyDescent="0.25">
      <c r="A91" s="11">
        <v>7002</v>
      </c>
      <c r="B91" s="12" t="s">
        <v>31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f t="shared" si="2"/>
        <v>0</v>
      </c>
    </row>
    <row r="92" spans="1:15" s="2" customFormat="1" x14ac:dyDescent="0.25">
      <c r="A92" s="11">
        <v>38003</v>
      </c>
      <c r="B92" s="12" t="s">
        <v>99</v>
      </c>
      <c r="C92" s="13">
        <v>5733</v>
      </c>
      <c r="D92" s="13">
        <v>5733</v>
      </c>
      <c r="E92" s="13">
        <v>6330</v>
      </c>
      <c r="F92" s="13">
        <v>6330</v>
      </c>
      <c r="G92" s="13">
        <v>6330</v>
      </c>
      <c r="H92" s="13">
        <v>5448</v>
      </c>
      <c r="I92" s="13">
        <v>5057</v>
      </c>
      <c r="J92" s="13">
        <v>5057</v>
      </c>
      <c r="K92" s="13">
        <v>5057</v>
      </c>
      <c r="L92" s="13">
        <v>5056</v>
      </c>
      <c r="M92" s="13">
        <v>5057</v>
      </c>
      <c r="N92" s="13">
        <v>5056</v>
      </c>
      <c r="O92" s="13">
        <f t="shared" si="2"/>
        <v>66244</v>
      </c>
    </row>
    <row r="93" spans="1:15" s="2" customFormat="1" x14ac:dyDescent="0.25">
      <c r="A93" s="11">
        <v>45002</v>
      </c>
      <c r="B93" s="12" t="s">
        <v>117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f t="shared" si="2"/>
        <v>0</v>
      </c>
    </row>
    <row r="94" spans="1:15" s="2" customFormat="1" x14ac:dyDescent="0.25">
      <c r="A94" s="11">
        <v>40001</v>
      </c>
      <c r="B94" s="12" t="s">
        <v>104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f t="shared" si="2"/>
        <v>0</v>
      </c>
    </row>
    <row r="95" spans="1:15" s="2" customFormat="1" x14ac:dyDescent="0.25">
      <c r="A95" s="11">
        <v>52002</v>
      </c>
      <c r="B95" s="12" t="s">
        <v>140</v>
      </c>
      <c r="C95" s="13">
        <v>3588</v>
      </c>
      <c r="D95" s="13">
        <v>3587</v>
      </c>
      <c r="E95" s="13">
        <v>3588</v>
      </c>
      <c r="F95" s="13">
        <v>3587</v>
      </c>
      <c r="G95" s="13">
        <v>3588</v>
      </c>
      <c r="H95" s="13">
        <v>0</v>
      </c>
      <c r="I95" s="13">
        <v>0</v>
      </c>
      <c r="J95" s="13">
        <v>111</v>
      </c>
      <c r="K95" s="13">
        <v>2068</v>
      </c>
      <c r="L95" s="13">
        <v>2068</v>
      </c>
      <c r="M95" s="13">
        <v>2069</v>
      </c>
      <c r="N95" s="13">
        <v>2068</v>
      </c>
      <c r="O95" s="13">
        <f t="shared" si="2"/>
        <v>26322</v>
      </c>
    </row>
    <row r="96" spans="1:15" s="2" customFormat="1" x14ac:dyDescent="0.25">
      <c r="A96" s="11">
        <v>41004</v>
      </c>
      <c r="B96" s="12" t="s">
        <v>108</v>
      </c>
      <c r="C96" s="13">
        <v>11949</v>
      </c>
      <c r="D96" s="13">
        <v>11948</v>
      </c>
      <c r="E96" s="13">
        <v>11949</v>
      </c>
      <c r="F96" s="13">
        <v>11948</v>
      </c>
      <c r="G96" s="13">
        <v>11949</v>
      </c>
      <c r="H96" s="13">
        <v>3713</v>
      </c>
      <c r="I96" s="13">
        <v>5738</v>
      </c>
      <c r="J96" s="13">
        <v>5738</v>
      </c>
      <c r="K96" s="13">
        <v>5738</v>
      </c>
      <c r="L96" s="13">
        <v>5737</v>
      </c>
      <c r="M96" s="13">
        <v>5738</v>
      </c>
      <c r="N96" s="13">
        <v>5737</v>
      </c>
      <c r="O96" s="13">
        <f t="shared" si="2"/>
        <v>97882</v>
      </c>
    </row>
    <row r="97" spans="1:15" s="2" customFormat="1" x14ac:dyDescent="0.25">
      <c r="A97" s="11">
        <v>44002</v>
      </c>
      <c r="B97" s="12" t="s">
        <v>116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f t="shared" si="2"/>
        <v>0</v>
      </c>
    </row>
    <row r="98" spans="1:15" s="2" customFormat="1" x14ac:dyDescent="0.25">
      <c r="A98" s="11">
        <v>42001</v>
      </c>
      <c r="B98" s="12" t="s">
        <v>110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f t="shared" si="2"/>
        <v>0</v>
      </c>
    </row>
    <row r="99" spans="1:15" s="2" customFormat="1" x14ac:dyDescent="0.25">
      <c r="A99" s="11">
        <v>39002</v>
      </c>
      <c r="B99" s="12" t="s">
        <v>101</v>
      </c>
      <c r="C99" s="13">
        <v>17554</v>
      </c>
      <c r="D99" s="13">
        <v>17554</v>
      </c>
      <c r="E99" s="13">
        <v>17554</v>
      </c>
      <c r="F99" s="13">
        <v>17554</v>
      </c>
      <c r="G99" s="13">
        <v>17554</v>
      </c>
      <c r="H99" s="13">
        <v>19815</v>
      </c>
      <c r="I99" s="13">
        <v>13733</v>
      </c>
      <c r="J99" s="13">
        <v>13732</v>
      </c>
      <c r="K99" s="13">
        <v>13733</v>
      </c>
      <c r="L99" s="13">
        <v>13732</v>
      </c>
      <c r="M99" s="13">
        <v>13733</v>
      </c>
      <c r="N99" s="13">
        <v>13732</v>
      </c>
      <c r="O99" s="13">
        <f t="shared" ref="O99:O130" si="3">SUM(C99:N99)</f>
        <v>189980</v>
      </c>
    </row>
    <row r="100" spans="1:15" s="2" customFormat="1" x14ac:dyDescent="0.25">
      <c r="A100" s="11">
        <v>60003</v>
      </c>
      <c r="B100" s="12" t="s">
        <v>161</v>
      </c>
      <c r="C100" s="13">
        <v>3654</v>
      </c>
      <c r="D100" s="13">
        <v>3653</v>
      </c>
      <c r="E100" s="13">
        <v>3654</v>
      </c>
      <c r="F100" s="13">
        <v>3653</v>
      </c>
      <c r="G100" s="13">
        <v>3654</v>
      </c>
      <c r="H100" s="13">
        <v>438</v>
      </c>
      <c r="I100" s="13">
        <v>1954</v>
      </c>
      <c r="J100" s="13">
        <v>1954</v>
      </c>
      <c r="K100" s="13">
        <v>1954</v>
      </c>
      <c r="L100" s="13">
        <v>1954</v>
      </c>
      <c r="M100" s="13">
        <v>1954</v>
      </c>
      <c r="N100" s="13">
        <v>1954</v>
      </c>
      <c r="O100" s="13">
        <f t="shared" si="3"/>
        <v>30430</v>
      </c>
    </row>
    <row r="101" spans="1:15" s="2" customFormat="1" x14ac:dyDescent="0.25">
      <c r="A101" s="11">
        <v>43007</v>
      </c>
      <c r="B101" s="12" t="s">
        <v>114</v>
      </c>
      <c r="C101" s="13">
        <v>10674</v>
      </c>
      <c r="D101" s="13">
        <v>10674</v>
      </c>
      <c r="E101" s="13">
        <v>9451</v>
      </c>
      <c r="F101" s="13">
        <v>9450</v>
      </c>
      <c r="G101" s="13">
        <v>9451</v>
      </c>
      <c r="H101" s="13">
        <v>11338</v>
      </c>
      <c r="I101" s="13">
        <v>10136</v>
      </c>
      <c r="J101" s="13">
        <v>10136</v>
      </c>
      <c r="K101" s="13">
        <v>10136</v>
      </c>
      <c r="L101" s="13">
        <v>10136</v>
      </c>
      <c r="M101" s="13">
        <v>10137</v>
      </c>
      <c r="N101" s="13">
        <v>10136</v>
      </c>
      <c r="O101" s="13">
        <f t="shared" si="3"/>
        <v>121855</v>
      </c>
    </row>
    <row r="102" spans="1:15" s="2" customFormat="1" x14ac:dyDescent="0.25">
      <c r="A102" s="11">
        <v>15001</v>
      </c>
      <c r="B102" s="12" t="s">
        <v>48</v>
      </c>
      <c r="C102" s="13">
        <v>6127</v>
      </c>
      <c r="D102" s="13">
        <v>6127</v>
      </c>
      <c r="E102" s="13">
        <v>6127</v>
      </c>
      <c r="F102" s="13">
        <v>6126</v>
      </c>
      <c r="G102" s="13">
        <v>6127</v>
      </c>
      <c r="H102" s="13">
        <v>7366</v>
      </c>
      <c r="I102" s="13">
        <v>6698</v>
      </c>
      <c r="J102" s="13">
        <v>6698</v>
      </c>
      <c r="K102" s="13">
        <v>6698</v>
      </c>
      <c r="L102" s="13">
        <v>6698</v>
      </c>
      <c r="M102" s="13">
        <v>6698</v>
      </c>
      <c r="N102" s="13">
        <v>6698</v>
      </c>
      <c r="O102" s="13">
        <f t="shared" si="3"/>
        <v>78188</v>
      </c>
    </row>
    <row r="103" spans="1:15" s="2" customFormat="1" x14ac:dyDescent="0.25">
      <c r="A103" s="11">
        <v>15002</v>
      </c>
      <c r="B103" s="12" t="s">
        <v>49</v>
      </c>
      <c r="C103" s="13">
        <v>15731</v>
      </c>
      <c r="D103" s="13">
        <v>15731</v>
      </c>
      <c r="E103" s="13">
        <v>10282</v>
      </c>
      <c r="F103" s="13">
        <v>10282</v>
      </c>
      <c r="G103" s="13">
        <v>10283</v>
      </c>
      <c r="H103" s="13">
        <v>15210</v>
      </c>
      <c r="I103" s="13">
        <v>13073</v>
      </c>
      <c r="J103" s="13">
        <v>13073</v>
      </c>
      <c r="K103" s="13">
        <v>13074</v>
      </c>
      <c r="L103" s="13">
        <v>13073</v>
      </c>
      <c r="M103" s="13">
        <v>13074</v>
      </c>
      <c r="N103" s="13">
        <v>13073</v>
      </c>
      <c r="O103" s="13">
        <f t="shared" si="3"/>
        <v>155959</v>
      </c>
    </row>
    <row r="104" spans="1:15" s="2" customFormat="1" x14ac:dyDescent="0.25">
      <c r="A104" s="11">
        <v>46001</v>
      </c>
      <c r="B104" s="12" t="s">
        <v>119</v>
      </c>
      <c r="C104" s="13">
        <v>46680</v>
      </c>
      <c r="D104" s="13">
        <v>46680</v>
      </c>
      <c r="E104" s="13">
        <v>46680</v>
      </c>
      <c r="F104" s="13">
        <v>46680</v>
      </c>
      <c r="G104" s="13">
        <v>46680</v>
      </c>
      <c r="H104" s="13">
        <v>37564</v>
      </c>
      <c r="I104" s="13">
        <v>33755</v>
      </c>
      <c r="J104" s="13">
        <v>33755</v>
      </c>
      <c r="K104" s="13">
        <v>33756</v>
      </c>
      <c r="L104" s="13">
        <v>33755</v>
      </c>
      <c r="M104" s="13">
        <v>33756</v>
      </c>
      <c r="N104" s="13">
        <v>33755</v>
      </c>
      <c r="O104" s="13">
        <f t="shared" si="3"/>
        <v>473496</v>
      </c>
    </row>
    <row r="105" spans="1:15" s="2" customFormat="1" x14ac:dyDescent="0.25">
      <c r="A105" s="11">
        <v>33002</v>
      </c>
      <c r="B105" s="12" t="s">
        <v>90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f t="shared" si="3"/>
        <v>0</v>
      </c>
    </row>
    <row r="106" spans="1:15" s="2" customFormat="1" x14ac:dyDescent="0.25">
      <c r="A106" s="11">
        <v>25004</v>
      </c>
      <c r="B106" s="12" t="s">
        <v>74</v>
      </c>
      <c r="C106" s="13">
        <v>22783</v>
      </c>
      <c r="D106" s="13">
        <v>22783</v>
      </c>
      <c r="E106" s="13">
        <v>22783</v>
      </c>
      <c r="F106" s="13">
        <v>22782</v>
      </c>
      <c r="G106" s="13">
        <v>22783</v>
      </c>
      <c r="H106" s="13">
        <v>14274</v>
      </c>
      <c r="I106" s="13">
        <v>20973</v>
      </c>
      <c r="J106" s="13">
        <v>20973</v>
      </c>
      <c r="K106" s="13">
        <v>20974</v>
      </c>
      <c r="L106" s="13">
        <v>20973</v>
      </c>
      <c r="M106" s="13">
        <v>20974</v>
      </c>
      <c r="N106" s="13">
        <v>20973</v>
      </c>
      <c r="O106" s="13">
        <f t="shared" si="3"/>
        <v>254028</v>
      </c>
    </row>
    <row r="107" spans="1:15" s="2" customFormat="1" x14ac:dyDescent="0.25">
      <c r="A107" s="11">
        <v>29003</v>
      </c>
      <c r="B107" s="12" t="s">
        <v>83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f t="shared" si="3"/>
        <v>0</v>
      </c>
    </row>
    <row r="108" spans="1:15" s="2" customFormat="1" x14ac:dyDescent="0.25">
      <c r="A108" s="11">
        <v>17002</v>
      </c>
      <c r="B108" s="12" t="s">
        <v>54</v>
      </c>
      <c r="C108" s="13">
        <v>103735</v>
      </c>
      <c r="D108" s="13">
        <v>103735</v>
      </c>
      <c r="E108" s="13">
        <v>93468</v>
      </c>
      <c r="F108" s="13">
        <v>88016</v>
      </c>
      <c r="G108" s="13">
        <v>88016</v>
      </c>
      <c r="H108" s="13">
        <v>77782</v>
      </c>
      <c r="I108" s="13">
        <v>84908</v>
      </c>
      <c r="J108" s="13">
        <v>84908</v>
      </c>
      <c r="K108" s="13">
        <v>84909</v>
      </c>
      <c r="L108" s="13">
        <v>84908</v>
      </c>
      <c r="M108" s="13">
        <v>84909</v>
      </c>
      <c r="N108" s="13">
        <v>84908</v>
      </c>
      <c r="O108" s="13">
        <f t="shared" si="3"/>
        <v>1064202</v>
      </c>
    </row>
    <row r="109" spans="1:15" s="2" customFormat="1" x14ac:dyDescent="0.25">
      <c r="A109" s="11">
        <v>62003</v>
      </c>
      <c r="B109" s="12" t="s">
        <v>170</v>
      </c>
      <c r="C109" s="13">
        <v>25755</v>
      </c>
      <c r="D109" s="13">
        <v>25755</v>
      </c>
      <c r="E109" s="13">
        <v>25755</v>
      </c>
      <c r="F109" s="13">
        <v>25755</v>
      </c>
      <c r="G109" s="13">
        <v>25755</v>
      </c>
      <c r="H109" s="13">
        <v>19364</v>
      </c>
      <c r="I109" s="13">
        <v>25187</v>
      </c>
      <c r="J109" s="13">
        <v>25187</v>
      </c>
      <c r="K109" s="13">
        <v>25187</v>
      </c>
      <c r="L109" s="13">
        <v>25187</v>
      </c>
      <c r="M109" s="13">
        <v>25187</v>
      </c>
      <c r="N109" s="13">
        <v>25187</v>
      </c>
      <c r="O109" s="13">
        <f t="shared" si="3"/>
        <v>299261</v>
      </c>
    </row>
    <row r="110" spans="1:15" s="2" customFormat="1" x14ac:dyDescent="0.25">
      <c r="A110" s="11">
        <v>43002</v>
      </c>
      <c r="B110" s="12" t="s">
        <v>112</v>
      </c>
      <c r="C110" s="13">
        <v>1579</v>
      </c>
      <c r="D110" s="13">
        <v>1578</v>
      </c>
      <c r="E110" s="13">
        <v>1579</v>
      </c>
      <c r="F110" s="13">
        <v>1578</v>
      </c>
      <c r="G110" s="13">
        <v>1579</v>
      </c>
      <c r="H110" s="13">
        <v>0</v>
      </c>
      <c r="I110" s="13">
        <v>0</v>
      </c>
      <c r="J110" s="13">
        <v>103</v>
      </c>
      <c r="K110" s="13">
        <v>870</v>
      </c>
      <c r="L110" s="13">
        <v>870</v>
      </c>
      <c r="M110" s="13">
        <v>871</v>
      </c>
      <c r="N110" s="13">
        <v>870</v>
      </c>
      <c r="O110" s="13">
        <f t="shared" si="3"/>
        <v>11477</v>
      </c>
    </row>
    <row r="111" spans="1:15" s="2" customFormat="1" x14ac:dyDescent="0.25">
      <c r="A111" s="11">
        <v>17003</v>
      </c>
      <c r="B111" s="12" t="s">
        <v>55</v>
      </c>
      <c r="C111" s="13">
        <v>5777</v>
      </c>
      <c r="D111" s="13">
        <v>5777</v>
      </c>
      <c r="E111" s="13">
        <v>10135</v>
      </c>
      <c r="F111" s="13">
        <v>10135</v>
      </c>
      <c r="G111" s="13">
        <v>10135</v>
      </c>
      <c r="H111" s="13">
        <v>11222</v>
      </c>
      <c r="I111" s="13">
        <v>6656</v>
      </c>
      <c r="J111" s="13">
        <v>6656</v>
      </c>
      <c r="K111" s="13">
        <v>6656</v>
      </c>
      <c r="L111" s="13">
        <v>6656</v>
      </c>
      <c r="M111" s="13">
        <v>6656</v>
      </c>
      <c r="N111" s="13">
        <v>6655</v>
      </c>
      <c r="O111" s="13">
        <f t="shared" si="3"/>
        <v>93116</v>
      </c>
    </row>
    <row r="112" spans="1:15" s="2" customFormat="1" x14ac:dyDescent="0.25">
      <c r="A112" s="11">
        <v>51003</v>
      </c>
      <c r="B112" s="12" t="s">
        <v>136</v>
      </c>
      <c r="C112" s="13">
        <v>5152</v>
      </c>
      <c r="D112" s="13">
        <v>5152</v>
      </c>
      <c r="E112" s="13">
        <v>6329</v>
      </c>
      <c r="F112" s="13">
        <v>6329</v>
      </c>
      <c r="G112" s="13">
        <v>6329</v>
      </c>
      <c r="H112" s="13">
        <v>7353</v>
      </c>
      <c r="I112" s="13">
        <v>6264</v>
      </c>
      <c r="J112" s="13">
        <v>6264</v>
      </c>
      <c r="K112" s="13">
        <v>6264</v>
      </c>
      <c r="L112" s="13">
        <v>6264</v>
      </c>
      <c r="M112" s="13">
        <v>6264</v>
      </c>
      <c r="N112" s="13">
        <v>6264</v>
      </c>
      <c r="O112" s="13">
        <f t="shared" si="3"/>
        <v>74228</v>
      </c>
    </row>
    <row r="113" spans="1:15" s="2" customFormat="1" x14ac:dyDescent="0.25">
      <c r="A113" s="11">
        <v>9002</v>
      </c>
      <c r="B113" s="12" t="s">
        <v>33</v>
      </c>
      <c r="C113" s="13">
        <v>9173</v>
      </c>
      <c r="D113" s="13">
        <v>9173</v>
      </c>
      <c r="E113" s="13">
        <v>9173</v>
      </c>
      <c r="F113" s="13">
        <v>14334</v>
      </c>
      <c r="G113" s="13">
        <v>14334</v>
      </c>
      <c r="H113" s="13">
        <v>15550</v>
      </c>
      <c r="I113" s="13">
        <v>11523</v>
      </c>
      <c r="J113" s="13">
        <v>11523</v>
      </c>
      <c r="K113" s="13">
        <v>11524</v>
      </c>
      <c r="L113" s="13">
        <v>11523</v>
      </c>
      <c r="M113" s="13">
        <v>11524</v>
      </c>
      <c r="N113" s="13">
        <v>11523</v>
      </c>
      <c r="O113" s="13">
        <f t="shared" si="3"/>
        <v>140877</v>
      </c>
    </row>
    <row r="114" spans="1:15" s="2" customFormat="1" x14ac:dyDescent="0.25">
      <c r="A114" s="11">
        <v>52003</v>
      </c>
      <c r="B114" s="12" t="s">
        <v>141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f t="shared" si="3"/>
        <v>0</v>
      </c>
    </row>
    <row r="115" spans="1:15" s="2" customFormat="1" x14ac:dyDescent="0.25">
      <c r="A115" s="11">
        <v>56007</v>
      </c>
      <c r="B115" s="12" t="s">
        <v>154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f t="shared" si="3"/>
        <v>0</v>
      </c>
    </row>
    <row r="116" spans="1:15" s="2" customFormat="1" x14ac:dyDescent="0.25">
      <c r="A116" s="11">
        <v>23003</v>
      </c>
      <c r="B116" s="12" t="s">
        <v>70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f t="shared" si="3"/>
        <v>0</v>
      </c>
    </row>
    <row r="117" spans="1:15" s="2" customFormat="1" x14ac:dyDescent="0.25">
      <c r="A117" s="11">
        <v>39005</v>
      </c>
      <c r="B117" s="12" t="s">
        <v>103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f t="shared" si="3"/>
        <v>0</v>
      </c>
    </row>
    <row r="118" spans="1:15" s="2" customFormat="1" x14ac:dyDescent="0.25">
      <c r="A118" s="11">
        <v>60004</v>
      </c>
      <c r="B118" s="12" t="s">
        <v>162</v>
      </c>
      <c r="C118" s="13">
        <v>2179</v>
      </c>
      <c r="D118" s="13">
        <v>2179</v>
      </c>
      <c r="E118" s="13">
        <v>2179</v>
      </c>
      <c r="F118" s="13">
        <v>2179</v>
      </c>
      <c r="G118" s="13">
        <v>2179</v>
      </c>
      <c r="H118" s="13">
        <v>0</v>
      </c>
      <c r="I118" s="13">
        <v>0</v>
      </c>
      <c r="J118" s="13">
        <v>-3734</v>
      </c>
      <c r="K118" s="13">
        <v>0</v>
      </c>
      <c r="L118" s="13">
        <v>0</v>
      </c>
      <c r="M118" s="13">
        <v>0</v>
      </c>
      <c r="N118" s="13">
        <v>0</v>
      </c>
      <c r="O118" s="13">
        <f t="shared" si="3"/>
        <v>7161</v>
      </c>
    </row>
    <row r="119" spans="1:15" s="2" customFormat="1" x14ac:dyDescent="0.25">
      <c r="A119" s="11">
        <v>33003</v>
      </c>
      <c r="B119" s="12" t="s">
        <v>91</v>
      </c>
      <c r="C119" s="13">
        <v>15339</v>
      </c>
      <c r="D119" s="13">
        <v>15339</v>
      </c>
      <c r="E119" s="13">
        <v>15339</v>
      </c>
      <c r="F119" s="13">
        <v>15338</v>
      </c>
      <c r="G119" s="13">
        <v>15339</v>
      </c>
      <c r="H119" s="13">
        <v>11462</v>
      </c>
      <c r="I119" s="13">
        <v>13531</v>
      </c>
      <c r="J119" s="13">
        <v>13531</v>
      </c>
      <c r="K119" s="13">
        <v>13531</v>
      </c>
      <c r="L119" s="13">
        <v>13530</v>
      </c>
      <c r="M119" s="13">
        <v>13531</v>
      </c>
      <c r="N119" s="13">
        <v>13530</v>
      </c>
      <c r="O119" s="13">
        <f t="shared" si="3"/>
        <v>169340</v>
      </c>
    </row>
    <row r="120" spans="1:15" s="2" customFormat="1" x14ac:dyDescent="0.25">
      <c r="A120" s="11">
        <v>32002</v>
      </c>
      <c r="B120" s="12" t="s">
        <v>88</v>
      </c>
      <c r="C120" s="13">
        <v>59635</v>
      </c>
      <c r="D120" s="13">
        <v>59635</v>
      </c>
      <c r="E120" s="13">
        <v>59635</v>
      </c>
      <c r="F120" s="13">
        <v>59634</v>
      </c>
      <c r="G120" s="13">
        <v>59635</v>
      </c>
      <c r="H120" s="13">
        <v>59402</v>
      </c>
      <c r="I120" s="13">
        <v>53285</v>
      </c>
      <c r="J120" s="13">
        <v>53285</v>
      </c>
      <c r="K120" s="13">
        <v>53285</v>
      </c>
      <c r="L120" s="13">
        <v>53285</v>
      </c>
      <c r="M120" s="13">
        <v>53285</v>
      </c>
      <c r="N120" s="13">
        <v>53284</v>
      </c>
      <c r="O120" s="13">
        <f t="shared" si="3"/>
        <v>677285</v>
      </c>
    </row>
    <row r="121" spans="1:15" s="2" customFormat="1" x14ac:dyDescent="0.25">
      <c r="A121" s="11">
        <v>1001</v>
      </c>
      <c r="B121" s="12" t="s">
        <v>12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f t="shared" si="3"/>
        <v>0</v>
      </c>
    </row>
    <row r="122" spans="1:15" s="2" customFormat="1" x14ac:dyDescent="0.25">
      <c r="A122" s="11">
        <v>11005</v>
      </c>
      <c r="B122" s="12" t="s">
        <v>38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f t="shared" si="3"/>
        <v>0</v>
      </c>
    </row>
    <row r="123" spans="1:15" s="2" customFormat="1" x14ac:dyDescent="0.25">
      <c r="A123" s="11">
        <v>10002</v>
      </c>
      <c r="B123" s="12" t="s">
        <v>35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f t="shared" si="3"/>
        <v>0</v>
      </c>
    </row>
    <row r="124" spans="1:15" s="2" customFormat="1" x14ac:dyDescent="0.25">
      <c r="A124" s="11">
        <v>29002</v>
      </c>
      <c r="B124" s="12" t="s">
        <v>82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f t="shared" si="3"/>
        <v>0</v>
      </c>
    </row>
    <row r="125" spans="1:15" s="2" customFormat="1" x14ac:dyDescent="0.25">
      <c r="A125" s="11">
        <v>51004</v>
      </c>
      <c r="B125" s="12" t="s">
        <v>137</v>
      </c>
      <c r="C125" s="13">
        <v>355500</v>
      </c>
      <c r="D125" s="13">
        <v>355500</v>
      </c>
      <c r="E125" s="13">
        <v>355500</v>
      </c>
      <c r="F125" s="13">
        <v>355500</v>
      </c>
      <c r="G125" s="13">
        <v>355500</v>
      </c>
      <c r="H125" s="13">
        <v>394017</v>
      </c>
      <c r="I125" s="13">
        <v>328773</v>
      </c>
      <c r="J125" s="13">
        <v>328773</v>
      </c>
      <c r="K125" s="13">
        <v>328773</v>
      </c>
      <c r="L125" s="13">
        <v>328772</v>
      </c>
      <c r="M125" s="13">
        <v>328773</v>
      </c>
      <c r="N125" s="13">
        <v>328772</v>
      </c>
      <c r="O125" s="13">
        <f t="shared" si="3"/>
        <v>4144153</v>
      </c>
    </row>
    <row r="126" spans="1:15" s="2" customFormat="1" x14ac:dyDescent="0.25">
      <c r="A126" s="11">
        <v>56004</v>
      </c>
      <c r="B126" s="12" t="s">
        <v>152</v>
      </c>
      <c r="C126" s="13">
        <v>34510</v>
      </c>
      <c r="D126" s="13">
        <v>34509</v>
      </c>
      <c r="E126" s="13">
        <v>45121</v>
      </c>
      <c r="F126" s="13">
        <v>45121</v>
      </c>
      <c r="G126" s="13">
        <v>45121</v>
      </c>
      <c r="H126" s="13">
        <v>41966</v>
      </c>
      <c r="I126" s="13">
        <v>38510</v>
      </c>
      <c r="J126" s="13">
        <v>38510</v>
      </c>
      <c r="K126" s="13">
        <v>38510</v>
      </c>
      <c r="L126" s="13">
        <v>38510</v>
      </c>
      <c r="M126" s="13">
        <v>38511</v>
      </c>
      <c r="N126" s="13">
        <v>38510</v>
      </c>
      <c r="O126" s="13">
        <f t="shared" si="3"/>
        <v>477409</v>
      </c>
    </row>
    <row r="127" spans="1:15" s="2" customFormat="1" x14ac:dyDescent="0.25">
      <c r="A127" s="11">
        <v>54004</v>
      </c>
      <c r="B127" s="12" t="s">
        <v>145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f t="shared" si="3"/>
        <v>0</v>
      </c>
    </row>
    <row r="128" spans="1:15" s="2" customFormat="1" x14ac:dyDescent="0.25">
      <c r="A128" s="11">
        <v>18002</v>
      </c>
      <c r="B128" s="12" t="s">
        <v>56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f t="shared" si="3"/>
        <v>0</v>
      </c>
    </row>
    <row r="129" spans="1:15" s="2" customFormat="1" x14ac:dyDescent="0.25">
      <c r="A129" s="11">
        <v>39004</v>
      </c>
      <c r="B129" s="12" t="s">
        <v>102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f t="shared" si="3"/>
        <v>0</v>
      </c>
    </row>
    <row r="130" spans="1:15" s="2" customFormat="1" x14ac:dyDescent="0.25">
      <c r="A130" s="11">
        <v>55005</v>
      </c>
      <c r="B130" s="12" t="s">
        <v>149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f t="shared" si="3"/>
        <v>0</v>
      </c>
    </row>
    <row r="131" spans="1:15" s="2" customFormat="1" x14ac:dyDescent="0.25">
      <c r="A131" s="11">
        <v>4003</v>
      </c>
      <c r="B131" s="12" t="s">
        <v>21</v>
      </c>
      <c r="C131" s="13">
        <v>1383</v>
      </c>
      <c r="D131" s="13">
        <v>1382</v>
      </c>
      <c r="E131" s="13">
        <v>1596</v>
      </c>
      <c r="F131" s="13">
        <v>1596</v>
      </c>
      <c r="G131" s="13">
        <v>1596</v>
      </c>
      <c r="H131" s="13">
        <v>2139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f t="shared" ref="O131:O162" si="4">SUM(C131:N131)</f>
        <v>9692</v>
      </c>
    </row>
    <row r="132" spans="1:15" s="2" customFormat="1" x14ac:dyDescent="0.25">
      <c r="A132" s="11">
        <v>62005</v>
      </c>
      <c r="B132" s="12" t="s">
        <v>171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f t="shared" si="4"/>
        <v>0</v>
      </c>
    </row>
    <row r="133" spans="1:15" s="2" customFormat="1" x14ac:dyDescent="0.25">
      <c r="A133" s="11">
        <v>65001</v>
      </c>
      <c r="B133" s="12" t="s">
        <v>175</v>
      </c>
      <c r="C133" s="13">
        <v>121199</v>
      </c>
      <c r="D133" s="13">
        <v>121199</v>
      </c>
      <c r="E133" s="13">
        <v>121199</v>
      </c>
      <c r="F133" s="13">
        <v>121198</v>
      </c>
      <c r="G133" s="13">
        <v>121199</v>
      </c>
      <c r="H133" s="13">
        <v>114373</v>
      </c>
      <c r="I133" s="13">
        <v>119740</v>
      </c>
      <c r="J133" s="13">
        <v>119740</v>
      </c>
      <c r="K133" s="13">
        <v>119740</v>
      </c>
      <c r="L133" s="13">
        <v>119740</v>
      </c>
      <c r="M133" s="13">
        <v>119740</v>
      </c>
      <c r="N133" s="13">
        <v>119739</v>
      </c>
      <c r="O133" s="13">
        <f t="shared" si="4"/>
        <v>1438806</v>
      </c>
    </row>
    <row r="134" spans="1:15" s="2" customFormat="1" x14ac:dyDescent="0.25">
      <c r="A134" s="11">
        <v>49005</v>
      </c>
      <c r="B134" s="12" t="s">
        <v>129</v>
      </c>
      <c r="C134" s="13">
        <v>830038</v>
      </c>
      <c r="D134" s="13">
        <v>830037</v>
      </c>
      <c r="E134" s="13">
        <v>830038</v>
      </c>
      <c r="F134" s="13">
        <v>830037</v>
      </c>
      <c r="G134" s="13">
        <v>830038</v>
      </c>
      <c r="H134" s="13">
        <v>814866</v>
      </c>
      <c r="I134" s="13">
        <v>768868</v>
      </c>
      <c r="J134" s="13">
        <v>768867</v>
      </c>
      <c r="K134" s="13">
        <v>768868</v>
      </c>
      <c r="L134" s="13">
        <v>768867</v>
      </c>
      <c r="M134" s="13">
        <v>768868</v>
      </c>
      <c r="N134" s="13">
        <v>768867</v>
      </c>
      <c r="O134" s="13">
        <f t="shared" si="4"/>
        <v>9578259</v>
      </c>
    </row>
    <row r="135" spans="1:15" s="2" customFormat="1" x14ac:dyDescent="0.25">
      <c r="A135" s="11">
        <v>5005</v>
      </c>
      <c r="B135" s="12" t="s">
        <v>24</v>
      </c>
      <c r="C135" s="13">
        <v>9076</v>
      </c>
      <c r="D135" s="13">
        <v>9076</v>
      </c>
      <c r="E135" s="13">
        <v>13508</v>
      </c>
      <c r="F135" s="13">
        <v>13507</v>
      </c>
      <c r="G135" s="13">
        <v>13508</v>
      </c>
      <c r="H135" s="13">
        <v>10798</v>
      </c>
      <c r="I135" s="13">
        <v>9933</v>
      </c>
      <c r="J135" s="13">
        <v>9933</v>
      </c>
      <c r="K135" s="13">
        <v>9933</v>
      </c>
      <c r="L135" s="13">
        <v>9933</v>
      </c>
      <c r="M135" s="13">
        <v>9933</v>
      </c>
      <c r="N135" s="13">
        <v>9933</v>
      </c>
      <c r="O135" s="13">
        <f t="shared" si="4"/>
        <v>129071</v>
      </c>
    </row>
    <row r="136" spans="1:15" s="2" customFormat="1" x14ac:dyDescent="0.25">
      <c r="A136" s="11">
        <v>54002</v>
      </c>
      <c r="B136" s="12" t="s">
        <v>144</v>
      </c>
      <c r="C136" s="13">
        <v>22320</v>
      </c>
      <c r="D136" s="13">
        <v>0</v>
      </c>
      <c r="E136" s="13">
        <v>0</v>
      </c>
      <c r="F136" s="13">
        <v>12135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142807</v>
      </c>
      <c r="N136" s="13">
        <v>24650</v>
      </c>
      <c r="O136" s="13">
        <f t="shared" si="4"/>
        <v>201912</v>
      </c>
    </row>
    <row r="137" spans="1:15" s="2" customFormat="1" x14ac:dyDescent="0.25">
      <c r="A137" s="11">
        <v>15003</v>
      </c>
      <c r="B137" s="12" t="s">
        <v>50</v>
      </c>
      <c r="C137" s="13">
        <v>17650</v>
      </c>
      <c r="D137" s="13">
        <v>17650</v>
      </c>
      <c r="E137" s="13">
        <v>17650</v>
      </c>
      <c r="F137" s="13">
        <v>17650</v>
      </c>
      <c r="G137" s="13">
        <v>17650</v>
      </c>
      <c r="H137" s="13">
        <v>18542</v>
      </c>
      <c r="I137" s="13">
        <v>17791</v>
      </c>
      <c r="J137" s="13">
        <v>17790</v>
      </c>
      <c r="K137" s="13">
        <v>17791</v>
      </c>
      <c r="L137" s="13">
        <v>17790</v>
      </c>
      <c r="M137" s="13">
        <v>17791</v>
      </c>
      <c r="N137" s="13">
        <v>17790</v>
      </c>
      <c r="O137" s="13">
        <f t="shared" si="4"/>
        <v>213535</v>
      </c>
    </row>
    <row r="138" spans="1:15" s="2" customFormat="1" x14ac:dyDescent="0.25">
      <c r="A138" s="11">
        <v>14003</v>
      </c>
      <c r="B138" s="12" t="s">
        <v>45</v>
      </c>
      <c r="C138" s="13">
        <v>3747</v>
      </c>
      <c r="D138" s="13">
        <v>3747</v>
      </c>
      <c r="E138" s="13">
        <v>3748</v>
      </c>
      <c r="F138" s="13">
        <v>3747</v>
      </c>
      <c r="G138" s="13">
        <v>3748</v>
      </c>
      <c r="H138" s="13">
        <v>2063</v>
      </c>
      <c r="I138" s="13">
        <v>3112</v>
      </c>
      <c r="J138" s="13">
        <v>3112</v>
      </c>
      <c r="K138" s="13">
        <v>3112</v>
      </c>
      <c r="L138" s="13">
        <v>3111</v>
      </c>
      <c r="M138" s="13">
        <v>3112</v>
      </c>
      <c r="N138" s="13">
        <v>3111</v>
      </c>
      <c r="O138" s="13">
        <f t="shared" si="4"/>
        <v>39470</v>
      </c>
    </row>
    <row r="139" spans="1:15" s="2" customFormat="1" x14ac:dyDescent="0.25">
      <c r="A139" s="11">
        <v>40002</v>
      </c>
      <c r="B139" s="12" t="s">
        <v>105</v>
      </c>
      <c r="C139" s="13">
        <v>28068</v>
      </c>
      <c r="D139" s="13">
        <v>28068</v>
      </c>
      <c r="E139" s="13">
        <v>28068</v>
      </c>
      <c r="F139" s="13">
        <v>28067</v>
      </c>
      <c r="G139" s="13">
        <v>28068</v>
      </c>
      <c r="H139" s="13">
        <v>37780</v>
      </c>
      <c r="I139" s="13">
        <v>18634</v>
      </c>
      <c r="J139" s="13">
        <v>18634</v>
      </c>
      <c r="K139" s="13">
        <v>18634</v>
      </c>
      <c r="L139" s="13">
        <v>18634</v>
      </c>
      <c r="M139" s="13">
        <v>18634</v>
      </c>
      <c r="N139" s="13">
        <v>18634</v>
      </c>
      <c r="O139" s="13">
        <f t="shared" si="4"/>
        <v>289923</v>
      </c>
    </row>
    <row r="140" spans="1:15" s="2" customFormat="1" x14ac:dyDescent="0.25">
      <c r="A140" s="11">
        <v>57001</v>
      </c>
      <c r="B140" s="12" t="s">
        <v>155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f t="shared" si="4"/>
        <v>0</v>
      </c>
    </row>
    <row r="141" spans="1:15" s="2" customFormat="1" x14ac:dyDescent="0.25">
      <c r="A141" s="11">
        <v>1002</v>
      </c>
      <c r="B141" s="12" t="s">
        <v>13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f t="shared" si="4"/>
        <v>0</v>
      </c>
    </row>
    <row r="142" spans="1:15" s="2" customFormat="1" x14ac:dyDescent="0.25">
      <c r="A142" s="11">
        <v>54006</v>
      </c>
      <c r="B142" s="12" t="s">
        <v>146</v>
      </c>
      <c r="C142" s="13">
        <v>0</v>
      </c>
      <c r="D142" s="13">
        <v>0</v>
      </c>
      <c r="E142" s="13">
        <v>0</v>
      </c>
      <c r="F142" s="13">
        <v>1540</v>
      </c>
      <c r="G142" s="13">
        <v>1541</v>
      </c>
      <c r="H142" s="13">
        <v>615</v>
      </c>
      <c r="I142" s="13">
        <v>210</v>
      </c>
      <c r="J142" s="13">
        <v>210</v>
      </c>
      <c r="K142" s="13">
        <v>210</v>
      </c>
      <c r="L142" s="13">
        <v>210</v>
      </c>
      <c r="M142" s="13">
        <v>210</v>
      </c>
      <c r="N142" s="13">
        <v>210</v>
      </c>
      <c r="O142" s="13">
        <f t="shared" si="4"/>
        <v>4956</v>
      </c>
    </row>
    <row r="143" spans="1:15" s="2" customFormat="1" x14ac:dyDescent="0.25">
      <c r="A143" s="11">
        <v>41005</v>
      </c>
      <c r="B143" s="12" t="s">
        <v>109</v>
      </c>
      <c r="C143" s="13">
        <v>35595</v>
      </c>
      <c r="D143" s="13">
        <v>35595</v>
      </c>
      <c r="E143" s="13">
        <v>35595</v>
      </c>
      <c r="F143" s="13">
        <v>35594</v>
      </c>
      <c r="G143" s="13">
        <v>35595</v>
      </c>
      <c r="H143" s="13">
        <v>48083</v>
      </c>
      <c r="I143" s="13">
        <v>33492</v>
      </c>
      <c r="J143" s="13">
        <v>33492</v>
      </c>
      <c r="K143" s="13">
        <v>33492</v>
      </c>
      <c r="L143" s="13">
        <v>33492</v>
      </c>
      <c r="M143" s="13">
        <v>33493</v>
      </c>
      <c r="N143" s="13">
        <v>33492</v>
      </c>
      <c r="O143" s="13">
        <f t="shared" si="4"/>
        <v>427010</v>
      </c>
    </row>
    <row r="144" spans="1:15" s="2" customFormat="1" x14ac:dyDescent="0.25">
      <c r="A144" s="11">
        <v>20003</v>
      </c>
      <c r="B144" s="12" t="s">
        <v>62</v>
      </c>
      <c r="C144" s="13">
        <v>8841</v>
      </c>
      <c r="D144" s="13">
        <v>8841</v>
      </c>
      <c r="E144" s="13">
        <v>8842</v>
      </c>
      <c r="F144" s="13">
        <v>8841</v>
      </c>
      <c r="G144" s="13">
        <v>8842</v>
      </c>
      <c r="H144" s="13">
        <v>6994</v>
      </c>
      <c r="I144" s="13">
        <v>8102</v>
      </c>
      <c r="J144" s="13">
        <v>8102</v>
      </c>
      <c r="K144" s="13">
        <v>8103</v>
      </c>
      <c r="L144" s="13">
        <v>8102</v>
      </c>
      <c r="M144" s="13">
        <v>8103</v>
      </c>
      <c r="N144" s="13">
        <v>8102</v>
      </c>
      <c r="O144" s="13">
        <f t="shared" si="4"/>
        <v>99815</v>
      </c>
    </row>
    <row r="145" spans="1:15" s="2" customFormat="1" x14ac:dyDescent="0.25">
      <c r="A145" s="11">
        <v>66001</v>
      </c>
      <c r="B145" s="12" t="s">
        <v>176</v>
      </c>
      <c r="C145" s="13">
        <v>119977</v>
      </c>
      <c r="D145" s="13">
        <v>119977</v>
      </c>
      <c r="E145" s="13">
        <v>119977</v>
      </c>
      <c r="F145" s="13">
        <v>119976</v>
      </c>
      <c r="G145" s="13">
        <v>119977</v>
      </c>
      <c r="H145" s="13">
        <v>133945</v>
      </c>
      <c r="I145" s="13">
        <v>121374</v>
      </c>
      <c r="J145" s="13">
        <v>121373</v>
      </c>
      <c r="K145" s="13">
        <v>121374</v>
      </c>
      <c r="L145" s="13">
        <v>121373</v>
      </c>
      <c r="M145" s="13">
        <v>121374</v>
      </c>
      <c r="N145" s="13">
        <v>121373</v>
      </c>
      <c r="O145" s="13">
        <f t="shared" si="4"/>
        <v>1462070</v>
      </c>
    </row>
    <row r="146" spans="1:15" s="2" customFormat="1" x14ac:dyDescent="0.25">
      <c r="A146" s="11">
        <v>33005</v>
      </c>
      <c r="B146" s="12" t="s">
        <v>92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f t="shared" si="4"/>
        <v>0</v>
      </c>
    </row>
    <row r="147" spans="1:15" s="2" customFormat="1" x14ac:dyDescent="0.25">
      <c r="A147" s="11">
        <v>49006</v>
      </c>
      <c r="B147" s="12" t="s">
        <v>130</v>
      </c>
      <c r="C147" s="13">
        <v>16628</v>
      </c>
      <c r="D147" s="13">
        <v>16628</v>
      </c>
      <c r="E147" s="13">
        <v>16628</v>
      </c>
      <c r="F147" s="13">
        <v>16627</v>
      </c>
      <c r="G147" s="13">
        <v>16628</v>
      </c>
      <c r="H147" s="13">
        <v>19999</v>
      </c>
      <c r="I147" s="13">
        <v>15689</v>
      </c>
      <c r="J147" s="13">
        <v>15689</v>
      </c>
      <c r="K147" s="13">
        <v>15689</v>
      </c>
      <c r="L147" s="13">
        <v>15689</v>
      </c>
      <c r="M147" s="13">
        <v>15690</v>
      </c>
      <c r="N147" s="13">
        <v>15689</v>
      </c>
      <c r="O147" s="13">
        <f t="shared" si="4"/>
        <v>197273</v>
      </c>
    </row>
    <row r="148" spans="1:15" s="2" customFormat="1" x14ac:dyDescent="0.25">
      <c r="A148" s="11">
        <v>13001</v>
      </c>
      <c r="B148" s="12" t="s">
        <v>41</v>
      </c>
      <c r="C148" s="13">
        <v>24818</v>
      </c>
      <c r="D148" s="13">
        <v>24818</v>
      </c>
      <c r="E148" s="13">
        <v>28821</v>
      </c>
      <c r="F148" s="13">
        <v>28821</v>
      </c>
      <c r="G148" s="13">
        <v>28821</v>
      </c>
      <c r="H148" s="13">
        <v>35434</v>
      </c>
      <c r="I148" s="13">
        <v>26076</v>
      </c>
      <c r="J148" s="13">
        <v>26075</v>
      </c>
      <c r="K148" s="13">
        <v>26076</v>
      </c>
      <c r="L148" s="13">
        <v>26075</v>
      </c>
      <c r="M148" s="13">
        <v>26076</v>
      </c>
      <c r="N148" s="13">
        <v>26075</v>
      </c>
      <c r="O148" s="13">
        <f t="shared" si="4"/>
        <v>327986</v>
      </c>
    </row>
    <row r="149" spans="1:15" s="2" customFormat="1" x14ac:dyDescent="0.25">
      <c r="A149" s="11">
        <v>60005</v>
      </c>
      <c r="B149" s="12" t="s">
        <v>163</v>
      </c>
      <c r="C149" s="13">
        <v>6738</v>
      </c>
      <c r="D149" s="13">
        <v>6737</v>
      </c>
      <c r="E149" s="13">
        <v>6738</v>
      </c>
      <c r="F149" s="13">
        <v>6737</v>
      </c>
      <c r="G149" s="13">
        <v>6738</v>
      </c>
      <c r="H149" s="13">
        <v>2219</v>
      </c>
      <c r="I149" s="13">
        <v>4187</v>
      </c>
      <c r="J149" s="13">
        <v>4187</v>
      </c>
      <c r="K149" s="13">
        <v>4188</v>
      </c>
      <c r="L149" s="13">
        <v>4187</v>
      </c>
      <c r="M149" s="13">
        <v>4188</v>
      </c>
      <c r="N149" s="13">
        <v>4187</v>
      </c>
      <c r="O149" s="13">
        <f t="shared" si="4"/>
        <v>61031</v>
      </c>
    </row>
    <row r="150" spans="1:15" s="2" customFormat="1" x14ac:dyDescent="0.25">
      <c r="A150" s="11">
        <v>11004</v>
      </c>
      <c r="B150" s="12" t="s">
        <v>37</v>
      </c>
      <c r="C150" s="13">
        <v>25321</v>
      </c>
      <c r="D150" s="13">
        <v>25321</v>
      </c>
      <c r="E150" s="13">
        <v>25321</v>
      </c>
      <c r="F150" s="13">
        <v>25321</v>
      </c>
      <c r="G150" s="13">
        <v>25321</v>
      </c>
      <c r="H150" s="13">
        <v>20660</v>
      </c>
      <c r="I150" s="13">
        <v>6190</v>
      </c>
      <c r="J150" s="13">
        <v>6190</v>
      </c>
      <c r="K150" s="13">
        <v>34044</v>
      </c>
      <c r="L150" s="13">
        <v>34044</v>
      </c>
      <c r="M150" s="13">
        <v>34044</v>
      </c>
      <c r="N150" s="13">
        <v>34044</v>
      </c>
      <c r="O150" s="13">
        <f t="shared" si="4"/>
        <v>295821</v>
      </c>
    </row>
    <row r="151" spans="1:15" s="2" customFormat="1" x14ac:dyDescent="0.25">
      <c r="A151" s="11">
        <v>51005</v>
      </c>
      <c r="B151" s="12" t="s">
        <v>138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f t="shared" si="4"/>
        <v>0</v>
      </c>
    </row>
    <row r="152" spans="1:15" s="2" customFormat="1" x14ac:dyDescent="0.25">
      <c r="A152" s="11">
        <v>6005</v>
      </c>
      <c r="B152" s="12" t="s">
        <v>28</v>
      </c>
      <c r="C152" s="13">
        <v>0</v>
      </c>
      <c r="D152" s="13">
        <v>0</v>
      </c>
      <c r="E152" s="13">
        <v>1779</v>
      </c>
      <c r="F152" s="13">
        <v>1779</v>
      </c>
      <c r="G152" s="13">
        <v>1779</v>
      </c>
      <c r="H152" s="13">
        <v>1396</v>
      </c>
      <c r="I152" s="13">
        <v>1135</v>
      </c>
      <c r="J152" s="13">
        <v>1135</v>
      </c>
      <c r="K152" s="13">
        <v>1135</v>
      </c>
      <c r="L152" s="13">
        <v>1135</v>
      </c>
      <c r="M152" s="13">
        <v>1135</v>
      </c>
      <c r="N152" s="13">
        <v>1134</v>
      </c>
      <c r="O152" s="13">
        <f t="shared" si="4"/>
        <v>13542</v>
      </c>
    </row>
    <row r="153" spans="1:15" s="2" customFormat="1" x14ac:dyDescent="0.25">
      <c r="A153" s="11">
        <v>14004</v>
      </c>
      <c r="B153" s="12" t="s">
        <v>46</v>
      </c>
      <c r="C153" s="13">
        <v>118593</v>
      </c>
      <c r="D153" s="13">
        <v>118592</v>
      </c>
      <c r="E153" s="13">
        <v>112467</v>
      </c>
      <c r="F153" s="13">
        <v>112467</v>
      </c>
      <c r="G153" s="13">
        <v>112467</v>
      </c>
      <c r="H153" s="13">
        <v>106565</v>
      </c>
      <c r="I153" s="13">
        <v>98207</v>
      </c>
      <c r="J153" s="13">
        <v>98207</v>
      </c>
      <c r="K153" s="13">
        <v>98208</v>
      </c>
      <c r="L153" s="13">
        <v>98207</v>
      </c>
      <c r="M153" s="13">
        <v>98208</v>
      </c>
      <c r="N153" s="13">
        <v>98207</v>
      </c>
      <c r="O153" s="13">
        <f t="shared" si="4"/>
        <v>1270395</v>
      </c>
    </row>
    <row r="154" spans="1:15" s="2" customFormat="1" x14ac:dyDescent="0.25">
      <c r="A154" s="11">
        <v>18003</v>
      </c>
      <c r="B154" s="12" t="s">
        <v>57</v>
      </c>
      <c r="C154" s="13">
        <v>5693</v>
      </c>
      <c r="D154" s="13">
        <v>5693</v>
      </c>
      <c r="E154" s="13">
        <v>3576</v>
      </c>
      <c r="F154" s="13">
        <v>3576</v>
      </c>
      <c r="G154" s="13">
        <v>3576</v>
      </c>
      <c r="H154" s="13">
        <v>2255</v>
      </c>
      <c r="I154" s="13">
        <v>3884</v>
      </c>
      <c r="J154" s="13">
        <v>3884</v>
      </c>
      <c r="K154" s="13">
        <v>3884</v>
      </c>
      <c r="L154" s="13">
        <v>3883</v>
      </c>
      <c r="M154" s="13">
        <v>3884</v>
      </c>
      <c r="N154" s="13">
        <v>3883</v>
      </c>
      <c r="O154" s="13">
        <f t="shared" si="4"/>
        <v>47671</v>
      </c>
    </row>
    <row r="155" spans="1:15" s="2" customFormat="1" x14ac:dyDescent="0.25">
      <c r="A155" s="11">
        <v>14005</v>
      </c>
      <c r="B155" s="12" t="s">
        <v>47</v>
      </c>
      <c r="C155" s="13">
        <v>3129</v>
      </c>
      <c r="D155" s="13">
        <v>3129</v>
      </c>
      <c r="E155" s="13">
        <v>3129</v>
      </c>
      <c r="F155" s="13">
        <v>3129</v>
      </c>
      <c r="G155" s="13">
        <v>3130</v>
      </c>
      <c r="H155" s="13">
        <v>3645</v>
      </c>
      <c r="I155" s="13">
        <v>2756</v>
      </c>
      <c r="J155" s="13">
        <v>2755</v>
      </c>
      <c r="K155" s="13">
        <v>2756</v>
      </c>
      <c r="L155" s="13">
        <v>2755</v>
      </c>
      <c r="M155" s="13">
        <v>2756</v>
      </c>
      <c r="N155" s="13">
        <v>2755</v>
      </c>
      <c r="O155" s="13">
        <f t="shared" si="4"/>
        <v>35824</v>
      </c>
    </row>
    <row r="156" spans="1:15" s="2" customFormat="1" x14ac:dyDescent="0.25">
      <c r="A156" s="11">
        <v>18004</v>
      </c>
      <c r="B156" s="12" t="s">
        <v>58</v>
      </c>
      <c r="C156" s="13">
        <v>7577</v>
      </c>
      <c r="D156" s="13">
        <v>7577</v>
      </c>
      <c r="E156" s="13">
        <v>7578</v>
      </c>
      <c r="F156" s="13">
        <v>7577</v>
      </c>
      <c r="G156" s="13">
        <v>7578</v>
      </c>
      <c r="H156" s="13">
        <v>3047</v>
      </c>
      <c r="I156" s="13">
        <v>6425</v>
      </c>
      <c r="J156" s="13">
        <v>6425</v>
      </c>
      <c r="K156" s="13">
        <v>6425</v>
      </c>
      <c r="L156" s="13">
        <v>6425</v>
      </c>
      <c r="M156" s="13">
        <v>6425</v>
      </c>
      <c r="N156" s="13">
        <v>6425</v>
      </c>
      <c r="O156" s="13">
        <f t="shared" si="4"/>
        <v>79484</v>
      </c>
    </row>
    <row r="157" spans="1:15" s="2" customFormat="1" x14ac:dyDescent="0.25">
      <c r="A157" s="11">
        <v>36002</v>
      </c>
      <c r="B157" s="12" t="s">
        <v>95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f t="shared" si="4"/>
        <v>0</v>
      </c>
    </row>
    <row r="158" spans="1:15" s="2" customFormat="1" x14ac:dyDescent="0.25">
      <c r="A158" s="11">
        <v>49007</v>
      </c>
      <c r="B158" s="12" t="s">
        <v>131</v>
      </c>
      <c r="C158" s="13">
        <v>23736</v>
      </c>
      <c r="D158" s="13">
        <v>23735</v>
      </c>
      <c r="E158" s="13">
        <v>23736</v>
      </c>
      <c r="F158" s="13">
        <v>23735</v>
      </c>
      <c r="G158" s="13">
        <v>23736</v>
      </c>
      <c r="H158" s="13">
        <v>22273</v>
      </c>
      <c r="I158" s="13">
        <v>20855</v>
      </c>
      <c r="J158" s="13">
        <v>20855</v>
      </c>
      <c r="K158" s="13">
        <v>20856</v>
      </c>
      <c r="L158" s="13">
        <v>20855</v>
      </c>
      <c r="M158" s="13">
        <v>20856</v>
      </c>
      <c r="N158" s="13">
        <v>20855</v>
      </c>
      <c r="O158" s="13">
        <f t="shared" si="4"/>
        <v>266083</v>
      </c>
    </row>
    <row r="159" spans="1:15" s="2" customFormat="1" x14ac:dyDescent="0.25">
      <c r="A159" s="11">
        <v>1003</v>
      </c>
      <c r="B159" s="12" t="s">
        <v>14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f t="shared" si="4"/>
        <v>0</v>
      </c>
    </row>
    <row r="160" spans="1:15" s="2" customFormat="1" x14ac:dyDescent="0.25">
      <c r="A160" s="11">
        <v>47001</v>
      </c>
      <c r="B160" s="12" t="s">
        <v>121</v>
      </c>
      <c r="C160" s="13">
        <v>10636</v>
      </c>
      <c r="D160" s="13">
        <v>10636</v>
      </c>
      <c r="E160" s="13">
        <v>10636</v>
      </c>
      <c r="F160" s="13">
        <v>10635</v>
      </c>
      <c r="G160" s="13">
        <v>10636</v>
      </c>
      <c r="H160" s="13">
        <v>7738</v>
      </c>
      <c r="I160" s="13">
        <v>10366</v>
      </c>
      <c r="J160" s="13">
        <v>10366</v>
      </c>
      <c r="K160" s="13">
        <v>10366</v>
      </c>
      <c r="L160" s="13">
        <v>10366</v>
      </c>
      <c r="M160" s="13">
        <v>10367</v>
      </c>
      <c r="N160" s="13">
        <v>10366</v>
      </c>
      <c r="O160" s="13">
        <f t="shared" si="4"/>
        <v>123114</v>
      </c>
    </row>
    <row r="161" spans="1:15" s="2" customFormat="1" x14ac:dyDescent="0.25">
      <c r="A161" s="11">
        <v>12003</v>
      </c>
      <c r="B161" s="12" t="s">
        <v>40</v>
      </c>
      <c r="C161" s="13">
        <v>4069</v>
      </c>
      <c r="D161" s="13">
        <v>4069</v>
      </c>
      <c r="E161" s="13">
        <v>4069</v>
      </c>
      <c r="F161" s="13">
        <v>4069</v>
      </c>
      <c r="G161" s="13">
        <v>4069</v>
      </c>
      <c r="H161" s="13">
        <v>4117</v>
      </c>
      <c r="I161" s="13">
        <v>1839</v>
      </c>
      <c r="J161" s="13">
        <v>1839</v>
      </c>
      <c r="K161" s="13">
        <v>1839</v>
      </c>
      <c r="L161" s="13">
        <v>1839</v>
      </c>
      <c r="M161" s="13">
        <v>1839</v>
      </c>
      <c r="N161" s="13">
        <v>1838</v>
      </c>
      <c r="O161" s="13">
        <f t="shared" si="4"/>
        <v>35495</v>
      </c>
    </row>
    <row r="162" spans="1:15" s="2" customFormat="1" x14ac:dyDescent="0.25">
      <c r="A162" s="11">
        <v>54007</v>
      </c>
      <c r="B162" s="12" t="s">
        <v>147</v>
      </c>
      <c r="C162" s="13">
        <v>3973</v>
      </c>
      <c r="D162" s="13">
        <v>3973</v>
      </c>
      <c r="E162" s="13">
        <v>3973</v>
      </c>
      <c r="F162" s="13">
        <v>3973</v>
      </c>
      <c r="G162" s="13">
        <v>3973</v>
      </c>
      <c r="H162" s="13">
        <v>4442</v>
      </c>
      <c r="I162" s="13">
        <v>3780</v>
      </c>
      <c r="J162" s="13">
        <v>3780</v>
      </c>
      <c r="K162" s="13">
        <v>3781</v>
      </c>
      <c r="L162" s="13">
        <v>3780</v>
      </c>
      <c r="M162" s="13">
        <v>3781</v>
      </c>
      <c r="N162" s="13">
        <v>3780</v>
      </c>
      <c r="O162" s="13">
        <f t="shared" si="4"/>
        <v>46989</v>
      </c>
    </row>
    <row r="163" spans="1:15" s="2" customFormat="1" x14ac:dyDescent="0.25">
      <c r="A163" s="11">
        <v>59002</v>
      </c>
      <c r="B163" s="12" t="s">
        <v>158</v>
      </c>
      <c r="C163" s="13">
        <v>10118</v>
      </c>
      <c r="D163" s="13">
        <v>10118</v>
      </c>
      <c r="E163" s="13">
        <v>10118</v>
      </c>
      <c r="F163" s="13">
        <v>10118</v>
      </c>
      <c r="G163" s="13">
        <v>10118</v>
      </c>
      <c r="H163" s="13">
        <v>0</v>
      </c>
      <c r="I163" s="13">
        <v>6971</v>
      </c>
      <c r="J163" s="13">
        <v>7556</v>
      </c>
      <c r="K163" s="13">
        <v>7556</v>
      </c>
      <c r="L163" s="13">
        <v>7555</v>
      </c>
      <c r="M163" s="13">
        <v>7556</v>
      </c>
      <c r="N163" s="13">
        <v>7555</v>
      </c>
      <c r="O163" s="13">
        <f t="shared" ref="O163:O194" si="5">SUM(C163:N163)</f>
        <v>95339</v>
      </c>
    </row>
    <row r="164" spans="1:15" s="2" customFormat="1" x14ac:dyDescent="0.25">
      <c r="A164" s="14">
        <v>2006</v>
      </c>
      <c r="B164" s="12" t="s">
        <v>17</v>
      </c>
      <c r="C164" s="13">
        <v>1370</v>
      </c>
      <c r="D164" s="13">
        <v>1370</v>
      </c>
      <c r="E164" s="13">
        <v>1370</v>
      </c>
      <c r="F164" s="13">
        <v>1369</v>
      </c>
      <c r="G164" s="13">
        <v>1370</v>
      </c>
      <c r="H164" s="13">
        <v>0</v>
      </c>
      <c r="I164" s="13">
        <v>0</v>
      </c>
      <c r="J164" s="13">
        <v>-1271</v>
      </c>
      <c r="K164" s="13">
        <v>0</v>
      </c>
      <c r="L164" s="13">
        <v>0</v>
      </c>
      <c r="M164" s="13">
        <v>0</v>
      </c>
      <c r="N164" s="13">
        <v>0</v>
      </c>
      <c r="O164" s="13">
        <f t="shared" si="5"/>
        <v>5578</v>
      </c>
    </row>
    <row r="165" spans="1:15" s="2" customFormat="1" x14ac:dyDescent="0.25">
      <c r="A165" s="11">
        <v>47002</v>
      </c>
      <c r="B165" s="12" t="s">
        <v>122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f t="shared" si="5"/>
        <v>0</v>
      </c>
    </row>
    <row r="166" spans="1:15" s="2" customFormat="1" x14ac:dyDescent="0.25">
      <c r="A166" s="11">
        <v>55004</v>
      </c>
      <c r="B166" s="12" t="s">
        <v>148</v>
      </c>
      <c r="C166" s="13">
        <v>0</v>
      </c>
      <c r="D166" s="13">
        <v>0</v>
      </c>
      <c r="E166" s="13">
        <v>0</v>
      </c>
      <c r="F166" s="13">
        <v>2864</v>
      </c>
      <c r="G166" s="13">
        <v>2864</v>
      </c>
      <c r="H166" s="13">
        <v>3600</v>
      </c>
      <c r="I166" s="13">
        <v>162</v>
      </c>
      <c r="J166" s="13">
        <v>162</v>
      </c>
      <c r="K166" s="13">
        <v>162</v>
      </c>
      <c r="L166" s="13">
        <v>162</v>
      </c>
      <c r="M166" s="13">
        <v>162</v>
      </c>
      <c r="N166" s="13">
        <v>162</v>
      </c>
      <c r="O166" s="13">
        <f t="shared" si="5"/>
        <v>10300</v>
      </c>
    </row>
    <row r="167" spans="1:15" s="2" customFormat="1" x14ac:dyDescent="0.25">
      <c r="A167" s="11">
        <v>63003</v>
      </c>
      <c r="B167" s="12" t="s">
        <v>173</v>
      </c>
      <c r="C167" s="13">
        <v>120380</v>
      </c>
      <c r="D167" s="13">
        <v>120380</v>
      </c>
      <c r="E167" s="13">
        <v>120380</v>
      </c>
      <c r="F167" s="13">
        <v>120379</v>
      </c>
      <c r="G167" s="13">
        <v>120380</v>
      </c>
      <c r="H167" s="13">
        <v>112729</v>
      </c>
      <c r="I167" s="13">
        <v>111364</v>
      </c>
      <c r="J167" s="13">
        <v>111364</v>
      </c>
      <c r="K167" s="13">
        <v>111364</v>
      </c>
      <c r="L167" s="13">
        <v>111363</v>
      </c>
      <c r="M167" s="13">
        <v>111364</v>
      </c>
      <c r="N167" s="13">
        <v>111363</v>
      </c>
      <c r="O167" s="13">
        <f t="shared" si="5"/>
        <v>1382810</v>
      </c>
    </row>
    <row r="168" spans="1:15" s="2" customFormat="1" x14ac:dyDescent="0.25">
      <c r="A168" s="11"/>
      <c r="B168" s="12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2"/>
    </row>
    <row r="169" spans="1:15" s="2" customFormat="1" x14ac:dyDescent="0.25">
      <c r="A169" s="11"/>
      <c r="B169" s="12"/>
      <c r="C169" s="13">
        <f>SUM(C3:C167)</f>
        <v>3275553</v>
      </c>
      <c r="D169" s="13">
        <f t="shared" ref="D169:N169" si="6">SUM(D3:D167)</f>
        <v>3194323</v>
      </c>
      <c r="E169" s="13">
        <f t="shared" si="6"/>
        <v>3224554</v>
      </c>
      <c r="F169" s="13">
        <f t="shared" si="6"/>
        <v>3240051</v>
      </c>
      <c r="G169" s="13">
        <f t="shared" si="6"/>
        <v>3227970</v>
      </c>
      <c r="H169" s="13">
        <f t="shared" si="6"/>
        <v>3289787</v>
      </c>
      <c r="I169" s="13">
        <f t="shared" si="6"/>
        <v>2906197</v>
      </c>
      <c r="J169" s="13">
        <f t="shared" si="6"/>
        <v>2890686</v>
      </c>
      <c r="K169" s="13">
        <f t="shared" si="6"/>
        <v>2939574</v>
      </c>
      <c r="L169" s="13">
        <f t="shared" si="6"/>
        <v>2939532</v>
      </c>
      <c r="M169" s="13">
        <f t="shared" si="6"/>
        <v>3082396</v>
      </c>
      <c r="N169" s="13">
        <f t="shared" si="6"/>
        <v>2964164</v>
      </c>
      <c r="O169" s="13">
        <f>SUM(C169:N169)</f>
        <v>37174787</v>
      </c>
    </row>
    <row r="170" spans="1:15" x14ac:dyDescent="0.25">
      <c r="C170" s="4" t="s">
        <v>179</v>
      </c>
      <c r="D170" s="4" t="s">
        <v>179</v>
      </c>
      <c r="E170" s="4" t="s">
        <v>179</v>
      </c>
      <c r="F170" s="4" t="s">
        <v>179</v>
      </c>
      <c r="G170" s="4" t="s">
        <v>179</v>
      </c>
      <c r="H170" s="4" t="s">
        <v>179</v>
      </c>
      <c r="I170" s="4" t="s">
        <v>179</v>
      </c>
      <c r="J170" s="4"/>
      <c r="K170" s="4" t="s">
        <v>179</v>
      </c>
      <c r="L170" s="4" t="s">
        <v>179</v>
      </c>
      <c r="M170" s="4" t="s">
        <v>179</v>
      </c>
      <c r="N170" s="4"/>
      <c r="O170" s="6">
        <f>SUM(O3:O167)</f>
        <v>37174787</v>
      </c>
    </row>
    <row r="171" spans="1:15" s="2" customFormat="1" x14ac:dyDescent="0.25">
      <c r="A171" s="3"/>
      <c r="C171" s="4"/>
      <c r="D171" s="4"/>
      <c r="E171" s="4"/>
      <c r="F171" s="7"/>
      <c r="G171" s="4"/>
      <c r="H171" s="4"/>
      <c r="I171" s="7"/>
      <c r="J171" s="4"/>
      <c r="K171" s="7"/>
      <c r="L171" s="7"/>
      <c r="M171" s="7"/>
      <c r="N171" s="7"/>
    </row>
  </sheetData>
  <phoneticPr fontId="1" type="noConversion"/>
  <pageMargins left="0.3" right="0.17" top="0.24" bottom="0.24" header="0.24" footer="0.24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</vt:lpstr>
      <vt:lpstr>SE!Print_Area</vt:lpstr>
      <vt:lpstr>SE!Print_Titles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depr14748</dc:creator>
  <cp:lastModifiedBy>DERC16967</cp:lastModifiedBy>
  <cp:lastPrinted>2008-06-19T19:35:15Z</cp:lastPrinted>
  <dcterms:created xsi:type="dcterms:W3CDTF">2008-06-19T19:02:49Z</dcterms:created>
  <dcterms:modified xsi:type="dcterms:W3CDTF">2014-06-23T20:01:46Z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-223688605</vt:i4>
  </property>
  <property fmtid="{D5CDD505-2E9C-101B-9397-08002B2CF9AE}" pid="3" name="_EmailSubject">
    <vt:lpwstr>State Aid Website update</vt:lpwstr>
  </property>
  <property fmtid="{D5CDD505-2E9C-101B-9397-08002B2CF9AE}" pid="4" name="_AuthorEmail">
    <vt:lpwstr>Bobbi.Leiferman@state.sd.us</vt:lpwstr>
  </property>
  <property fmtid="{D5CDD505-2E9C-101B-9397-08002B2CF9AE}" pid="5" name="_AuthorEmailDisplayName">
    <vt:lpwstr>Leiferman, Bobbi</vt:lpwstr>
  </property>
  <property fmtid="{D5CDD505-2E9C-101B-9397-08002B2CF9AE}" pid="6" name="_ReviewingToolsShownOnce">
    <vt:lpwstr/>
  </property>
</Properties>
</file>